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028"/>
  <workbookPr checkCompatibility="1" autoCompressPictures="0"/>
  <bookViews>
    <workbookView xWindow="0" yWindow="460" windowWidth="28220" windowHeight="16440"/>
  </bookViews>
  <sheets>
    <sheet name="Order sheet €" sheetId="5" r:id="rId1"/>
  </sheets>
  <definedNames>
    <definedName name="_xlnm.Print_Area" localSheetId="0">'Order sheet €'!$A$1:$N$204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72" i="5" l="1"/>
  <c r="L171" i="5"/>
  <c r="L170" i="5"/>
  <c r="L169" i="5"/>
  <c r="L168" i="5"/>
  <c r="L167" i="5"/>
  <c r="L166" i="5"/>
  <c r="L165" i="5"/>
  <c r="L164" i="5"/>
  <c r="L163" i="5"/>
  <c r="J9" i="5"/>
  <c r="L9" i="5"/>
  <c r="J10" i="5"/>
  <c r="L10" i="5"/>
  <c r="J11" i="5"/>
  <c r="L11" i="5"/>
  <c r="J12" i="5"/>
  <c r="L12" i="5"/>
  <c r="J13" i="5"/>
  <c r="L13" i="5"/>
  <c r="J14" i="5"/>
  <c r="L14" i="5"/>
  <c r="J15" i="5"/>
  <c r="L15" i="5"/>
  <c r="J16" i="5"/>
  <c r="L16" i="5"/>
  <c r="J17" i="5"/>
  <c r="L17" i="5"/>
  <c r="J18" i="5"/>
  <c r="L18" i="5"/>
  <c r="J19" i="5"/>
  <c r="L19" i="5"/>
  <c r="J20" i="5"/>
  <c r="L20" i="5"/>
  <c r="J21" i="5"/>
  <c r="L21" i="5"/>
  <c r="J22" i="5"/>
  <c r="L22" i="5"/>
  <c r="J24" i="5"/>
  <c r="L24" i="5"/>
  <c r="J25" i="5"/>
  <c r="L25" i="5"/>
  <c r="J26" i="5"/>
  <c r="L26" i="5"/>
  <c r="J27" i="5"/>
  <c r="L27" i="5"/>
  <c r="J28" i="5"/>
  <c r="L28" i="5"/>
  <c r="J29" i="5"/>
  <c r="L29" i="5"/>
  <c r="J30" i="5"/>
  <c r="L30" i="5"/>
  <c r="J31" i="5"/>
  <c r="L31" i="5"/>
  <c r="J32" i="5"/>
  <c r="L32" i="5"/>
  <c r="J33" i="5"/>
  <c r="L33" i="5"/>
  <c r="J34" i="5"/>
  <c r="L34" i="5"/>
  <c r="J35" i="5"/>
  <c r="L35" i="5"/>
  <c r="J36" i="5"/>
  <c r="L36" i="5"/>
  <c r="J37" i="5"/>
  <c r="L37" i="5"/>
  <c r="J38" i="5"/>
  <c r="L38" i="5"/>
  <c r="J39" i="5"/>
  <c r="L39" i="5"/>
  <c r="J40" i="5"/>
  <c r="L40" i="5"/>
  <c r="J41" i="5"/>
  <c r="L41" i="5"/>
  <c r="J42" i="5"/>
  <c r="L42" i="5"/>
  <c r="J43" i="5"/>
  <c r="L43" i="5"/>
  <c r="J44" i="5"/>
  <c r="L44" i="5"/>
  <c r="J45" i="5"/>
  <c r="L45" i="5"/>
  <c r="J46" i="5"/>
  <c r="L46" i="5"/>
  <c r="J47" i="5"/>
  <c r="L47" i="5"/>
  <c r="J48" i="5"/>
  <c r="L48" i="5"/>
  <c r="J49" i="5"/>
  <c r="L49" i="5"/>
  <c r="J50" i="5"/>
  <c r="L50" i="5"/>
  <c r="J51" i="5"/>
  <c r="L51" i="5"/>
  <c r="J52" i="5"/>
  <c r="L52" i="5"/>
  <c r="J53" i="5"/>
  <c r="L53" i="5"/>
  <c r="J54" i="5"/>
  <c r="L54" i="5"/>
  <c r="J55" i="5"/>
  <c r="L55" i="5"/>
  <c r="J56" i="5"/>
  <c r="L56" i="5"/>
  <c r="J58" i="5"/>
  <c r="L58" i="5"/>
  <c r="J59" i="5"/>
  <c r="L59" i="5"/>
  <c r="J60" i="5"/>
  <c r="L60" i="5"/>
  <c r="J61" i="5"/>
  <c r="L61" i="5"/>
  <c r="J62" i="5"/>
  <c r="L62" i="5"/>
  <c r="J63" i="5"/>
  <c r="L63" i="5"/>
  <c r="J64" i="5"/>
  <c r="L64" i="5"/>
  <c r="J65" i="5"/>
  <c r="L65" i="5"/>
  <c r="J66" i="5"/>
  <c r="L66" i="5"/>
  <c r="J67" i="5"/>
  <c r="L67" i="5"/>
  <c r="J68" i="5"/>
  <c r="L68" i="5"/>
  <c r="J69" i="5"/>
  <c r="L69" i="5"/>
  <c r="J70" i="5"/>
  <c r="L70" i="5"/>
  <c r="J71" i="5"/>
  <c r="L71" i="5"/>
  <c r="J72" i="5"/>
  <c r="L72" i="5"/>
  <c r="J74" i="5"/>
  <c r="L74" i="5"/>
  <c r="J75" i="5"/>
  <c r="L75" i="5"/>
  <c r="J76" i="5"/>
  <c r="L76" i="5"/>
  <c r="J77" i="5"/>
  <c r="L77" i="5"/>
  <c r="J78" i="5"/>
  <c r="L78" i="5"/>
  <c r="J79" i="5"/>
  <c r="L79" i="5"/>
  <c r="J80" i="5"/>
  <c r="L80" i="5"/>
  <c r="J81" i="5"/>
  <c r="L81" i="5"/>
  <c r="J82" i="5"/>
  <c r="L82" i="5"/>
  <c r="J83" i="5"/>
  <c r="L83" i="5"/>
  <c r="J84" i="5"/>
  <c r="L84" i="5"/>
  <c r="J85" i="5"/>
  <c r="L85" i="5"/>
  <c r="J86" i="5"/>
  <c r="L86" i="5"/>
  <c r="J87" i="5"/>
  <c r="L87" i="5"/>
  <c r="J88" i="5"/>
  <c r="L88" i="5"/>
  <c r="J89" i="5"/>
  <c r="L89" i="5"/>
  <c r="J90" i="5"/>
  <c r="L90" i="5"/>
  <c r="J91" i="5"/>
  <c r="L91" i="5"/>
  <c r="J92" i="5"/>
  <c r="L92" i="5"/>
  <c r="J93" i="5"/>
  <c r="L93" i="5"/>
  <c r="J94" i="5"/>
  <c r="L94" i="5"/>
  <c r="J95" i="5"/>
  <c r="L95" i="5"/>
  <c r="J96" i="5"/>
  <c r="L96" i="5"/>
  <c r="J97" i="5"/>
  <c r="L97" i="5"/>
  <c r="J98" i="5"/>
  <c r="L98" i="5"/>
  <c r="J99" i="5"/>
  <c r="L99" i="5"/>
  <c r="J100" i="5"/>
  <c r="L100" i="5"/>
  <c r="J101" i="5"/>
  <c r="L101" i="5"/>
  <c r="J102" i="5"/>
  <c r="L102" i="5"/>
  <c r="J103" i="5"/>
  <c r="L103" i="5"/>
  <c r="J104" i="5"/>
  <c r="L104" i="5"/>
  <c r="J105" i="5"/>
  <c r="L105" i="5"/>
  <c r="J106" i="5"/>
  <c r="L106" i="5"/>
  <c r="J107" i="5"/>
  <c r="L107" i="5"/>
  <c r="J108" i="5"/>
  <c r="L108" i="5"/>
  <c r="J109" i="5"/>
  <c r="L109" i="5"/>
  <c r="J110" i="5"/>
  <c r="L110" i="5"/>
  <c r="J111" i="5"/>
  <c r="L111" i="5"/>
  <c r="J112" i="5"/>
  <c r="L112" i="5"/>
  <c r="J113" i="5"/>
  <c r="L113" i="5"/>
  <c r="J114" i="5"/>
  <c r="L114" i="5"/>
  <c r="J115" i="5"/>
  <c r="L115" i="5"/>
  <c r="J117" i="5"/>
  <c r="L117" i="5"/>
  <c r="J118" i="5"/>
  <c r="L118" i="5"/>
  <c r="J119" i="5"/>
  <c r="L119" i="5"/>
  <c r="J121" i="5"/>
  <c r="L121" i="5"/>
  <c r="J122" i="5"/>
  <c r="L122" i="5"/>
  <c r="J123" i="5"/>
  <c r="L123" i="5"/>
  <c r="J124" i="5"/>
  <c r="L124" i="5"/>
  <c r="J125" i="5"/>
  <c r="L125" i="5"/>
  <c r="J126" i="5"/>
  <c r="L126" i="5"/>
  <c r="J127" i="5"/>
  <c r="L127" i="5"/>
  <c r="J128" i="5"/>
  <c r="L128" i="5"/>
  <c r="J129" i="5"/>
  <c r="L129" i="5"/>
  <c r="J130" i="5"/>
  <c r="L130" i="5"/>
  <c r="J131" i="5"/>
  <c r="L131" i="5"/>
  <c r="J132" i="5"/>
  <c r="L132" i="5"/>
  <c r="J133" i="5"/>
  <c r="L133" i="5"/>
  <c r="J134" i="5"/>
  <c r="L134" i="5"/>
  <c r="J135" i="5"/>
  <c r="L135" i="5"/>
  <c r="J136" i="5"/>
  <c r="L136" i="5"/>
  <c r="J138" i="5"/>
  <c r="L138" i="5"/>
  <c r="J139" i="5"/>
  <c r="L139" i="5"/>
  <c r="J140" i="5"/>
  <c r="L140" i="5"/>
  <c r="J141" i="5"/>
  <c r="L141" i="5"/>
  <c r="J142" i="5"/>
  <c r="L142" i="5"/>
  <c r="J143" i="5"/>
  <c r="L143" i="5"/>
  <c r="J144" i="5"/>
  <c r="L144" i="5"/>
  <c r="J145" i="5"/>
  <c r="L145" i="5"/>
  <c r="J146" i="5"/>
  <c r="L146" i="5"/>
  <c r="J147" i="5"/>
  <c r="L147" i="5"/>
  <c r="J148" i="5"/>
  <c r="L148" i="5"/>
  <c r="J150" i="5"/>
  <c r="L150" i="5"/>
  <c r="J151" i="5"/>
  <c r="L151" i="5"/>
  <c r="J152" i="5"/>
  <c r="L152" i="5"/>
  <c r="J153" i="5"/>
  <c r="L153" i="5"/>
  <c r="J154" i="5"/>
  <c r="L154" i="5"/>
  <c r="J155" i="5"/>
  <c r="L155" i="5"/>
  <c r="J156" i="5"/>
  <c r="L156" i="5"/>
  <c r="J157" i="5"/>
  <c r="L157" i="5"/>
  <c r="J158" i="5"/>
  <c r="L158" i="5"/>
  <c r="J159" i="5"/>
  <c r="L159" i="5"/>
  <c r="J160" i="5"/>
  <c r="L160" i="5"/>
  <c r="J162" i="5"/>
  <c r="L162" i="5"/>
  <c r="J163" i="5"/>
  <c r="J164" i="5"/>
  <c r="J165" i="5"/>
  <c r="J166" i="5"/>
  <c r="J167" i="5"/>
  <c r="J168" i="5"/>
  <c r="J169" i="5"/>
  <c r="J170" i="5"/>
  <c r="J171" i="5"/>
  <c r="J172" i="5"/>
  <c r="J174" i="5"/>
  <c r="L174" i="5"/>
  <c r="J175" i="5"/>
  <c r="L175" i="5"/>
  <c r="J176" i="5"/>
  <c r="L176" i="5"/>
  <c r="J177" i="5"/>
  <c r="L177" i="5"/>
  <c r="J178" i="5"/>
  <c r="L178" i="5"/>
  <c r="J179" i="5"/>
  <c r="L179" i="5"/>
  <c r="J180" i="5"/>
  <c r="L180" i="5"/>
  <c r="J181" i="5"/>
  <c r="L181" i="5"/>
  <c r="J183" i="5"/>
  <c r="L183" i="5"/>
  <c r="J184" i="5"/>
  <c r="L184" i="5"/>
  <c r="J185" i="5"/>
  <c r="L185" i="5"/>
  <c r="J186" i="5"/>
  <c r="L186" i="5"/>
  <c r="J187" i="5"/>
  <c r="L187" i="5"/>
  <c r="J188" i="5"/>
  <c r="L188" i="5"/>
  <c r="J189" i="5"/>
  <c r="L189" i="5"/>
  <c r="J190" i="5"/>
  <c r="L190" i="5"/>
  <c r="J191" i="5"/>
  <c r="L191" i="5"/>
  <c r="J192" i="5"/>
  <c r="L192" i="5"/>
  <c r="J193" i="5"/>
  <c r="L193" i="5"/>
  <c r="J194" i="5"/>
  <c r="L194" i="5"/>
  <c r="J195" i="5"/>
  <c r="L195" i="5"/>
  <c r="J196" i="5"/>
  <c r="L196" i="5"/>
  <c r="J197" i="5"/>
  <c r="L197" i="5"/>
  <c r="J199" i="5"/>
  <c r="L199" i="5"/>
  <c r="J200" i="5"/>
  <c r="L200" i="5"/>
  <c r="J202" i="5"/>
  <c r="L202" i="5"/>
  <c r="J203" i="5"/>
  <c r="L203" i="5"/>
  <c r="N183" i="5"/>
  <c r="N40" i="5"/>
  <c r="N203" i="5"/>
  <c r="N202" i="5"/>
  <c r="N200" i="5"/>
  <c r="N199" i="5"/>
  <c r="N181" i="5"/>
  <c r="N180" i="5"/>
  <c r="N179" i="5"/>
  <c r="N178" i="5"/>
  <c r="N177" i="5"/>
  <c r="N176" i="5"/>
  <c r="N175" i="5"/>
  <c r="N174" i="5"/>
  <c r="N172" i="5"/>
  <c r="N171" i="5"/>
  <c r="N170" i="5"/>
  <c r="N169" i="5"/>
  <c r="N168" i="5"/>
  <c r="N167" i="5"/>
  <c r="N166" i="5"/>
  <c r="N165" i="5"/>
  <c r="N164" i="5"/>
  <c r="N163" i="5"/>
  <c r="N162" i="5"/>
  <c r="N160" i="5"/>
  <c r="N159" i="5"/>
  <c r="N158" i="5"/>
  <c r="N157" i="5"/>
  <c r="N156" i="5"/>
  <c r="N155" i="5"/>
  <c r="N154" i="5"/>
  <c r="N153" i="5"/>
  <c r="N152" i="5"/>
  <c r="N151" i="5"/>
  <c r="N150" i="5"/>
  <c r="N148" i="5"/>
  <c r="N147" i="5"/>
  <c r="N146" i="5"/>
  <c r="N145" i="5"/>
  <c r="N144" i="5"/>
  <c r="N143" i="5"/>
  <c r="N142" i="5"/>
  <c r="N141" i="5"/>
  <c r="N140" i="5"/>
  <c r="N139" i="5"/>
  <c r="N138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19" i="5"/>
  <c r="N118" i="5"/>
  <c r="N117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L204" i="5"/>
</calcChain>
</file>

<file path=xl/sharedStrings.xml><?xml version="1.0" encoding="utf-8"?>
<sst xmlns="http://schemas.openxmlformats.org/spreadsheetml/2006/main" count="712" uniqueCount="417">
  <si>
    <t>Contact Name:</t>
  </si>
  <si>
    <t>Total Units</t>
  </si>
  <si>
    <t>STYLE NAME</t>
  </si>
  <si>
    <t>TROUSERS</t>
  </si>
  <si>
    <t>(XS)   Sz 0</t>
  </si>
  <si>
    <t>(S)      Sz 1</t>
  </si>
  <si>
    <t>(M)     Sz 2</t>
  </si>
  <si>
    <t>(L)       Sz 3</t>
  </si>
  <si>
    <t>(XL)   Sz 4</t>
  </si>
  <si>
    <t>Phone No:</t>
  </si>
  <si>
    <t>T-SHIRTS</t>
  </si>
  <si>
    <t>KNITWEAR</t>
  </si>
  <si>
    <t>XL 36"</t>
  </si>
  <si>
    <t>XXL 38"</t>
  </si>
  <si>
    <t xml:space="preserve">Name / Address: </t>
  </si>
  <si>
    <t>S     30"</t>
  </si>
  <si>
    <t>M   32"</t>
  </si>
  <si>
    <t>L     34"</t>
  </si>
  <si>
    <t>(XXL)    Sz 5</t>
  </si>
  <si>
    <t>VAT #</t>
  </si>
  <si>
    <t>E-mail</t>
  </si>
  <si>
    <t>OUTERWEAR</t>
  </si>
  <si>
    <t>Multiple retail/wholesale</t>
  </si>
  <si>
    <t>Total Order Value</t>
  </si>
  <si>
    <t>AFBE7487</t>
  </si>
  <si>
    <t>AFBE7516</t>
  </si>
  <si>
    <t>AFBE7517</t>
  </si>
  <si>
    <t>Sz 30- 32"</t>
  </si>
  <si>
    <t>Sz 38-44"</t>
  </si>
  <si>
    <t>Sz 34-36"</t>
  </si>
  <si>
    <t>SHORTS</t>
  </si>
  <si>
    <t>SWIM SHORTS</t>
  </si>
  <si>
    <t>L/S SHIRTS</t>
  </si>
  <si>
    <t>S/S SHIRTS</t>
  </si>
  <si>
    <t>Woven Leather Belt (Jeremy - Chestnut)</t>
  </si>
  <si>
    <t>Woven Leather Belt (Hugo - Black)</t>
  </si>
  <si>
    <t>Woven Leather Belt (Richard - Chestnut)</t>
  </si>
  <si>
    <t>Woven Leather Belt (Jonty - Black)</t>
  </si>
  <si>
    <t>Woven Leather Belt (James - Navy/Chestnut)</t>
  </si>
  <si>
    <t>Woven Leather Belt (Edward - Blue/Brown)</t>
  </si>
  <si>
    <t>O/S</t>
  </si>
  <si>
    <t>SOCKS</t>
  </si>
  <si>
    <t>AFJK053</t>
  </si>
  <si>
    <t>RUGBY SHIRTS</t>
  </si>
  <si>
    <t>AFSHT040</t>
  </si>
  <si>
    <t>AFJK077</t>
  </si>
  <si>
    <t>Sold only pack 10. Selecting 1 = 10 socks                                                          One Size Only - 7-12</t>
  </si>
  <si>
    <t>SS21 Order Sheet</t>
  </si>
  <si>
    <t>AFJK105</t>
  </si>
  <si>
    <t>HEADWEAR</t>
  </si>
  <si>
    <t>AFHT024</t>
  </si>
  <si>
    <t>AFHT025</t>
  </si>
  <si>
    <t>Carlos Cap - Peace Embriodery (Cord - Navy)</t>
  </si>
  <si>
    <t>AFTS085</t>
  </si>
  <si>
    <t>Barbet Jacket (Thrush)</t>
  </si>
  <si>
    <t>BCI - Cotton Seersucker</t>
  </si>
  <si>
    <t>Barbet Jacket (Ensign Blue)</t>
  </si>
  <si>
    <t>Watts Jacket (Thrush)</t>
  </si>
  <si>
    <t>Watts Jacket (Cloudburst)</t>
  </si>
  <si>
    <t>Organic - Cotton Twill</t>
  </si>
  <si>
    <t>Santana Jacket (White Sand)</t>
  </si>
  <si>
    <t>Santana Jacket (Ensign Blue)</t>
  </si>
  <si>
    <t>Linen</t>
  </si>
  <si>
    <t>Station Jacket (Thrush)</t>
  </si>
  <si>
    <t>Bisset Jacket (White Sand)</t>
  </si>
  <si>
    <t>Bisset Jacket (Ensign Blue)</t>
  </si>
  <si>
    <t>Station Jacket (Cloudburst)</t>
  </si>
  <si>
    <t>Station Jacket (Pumice Stone)</t>
  </si>
  <si>
    <t>Station Jacket (Ensign Blue)</t>
  </si>
  <si>
    <t>Recycled Plastic</t>
  </si>
  <si>
    <t>Leather</t>
  </si>
  <si>
    <t>Pleat Trousers (Ensign Blue)</t>
  </si>
  <si>
    <t>Pleat Trousers (Thrush)</t>
  </si>
  <si>
    <t>Coup Trousers (Ensign Blue)</t>
  </si>
  <si>
    <t>Coup Trousers (Cloudburst)</t>
  </si>
  <si>
    <t>Watts Jacket (Sagebrush Green)</t>
  </si>
  <si>
    <t>Station Jacket (Sagebrush Green)</t>
  </si>
  <si>
    <t>Coup Trousers (Sagebrush Green)</t>
  </si>
  <si>
    <t>Coup Trousers (Thrush)</t>
  </si>
  <si>
    <t>House Trousers (Ensign Blue)</t>
  </si>
  <si>
    <t>House Trousers (White Sand)</t>
  </si>
  <si>
    <t>House Shorts (White Sand)</t>
  </si>
  <si>
    <t>House Shorts (Ensign Blue)</t>
  </si>
  <si>
    <t>Pleat Shorts (Thrush)</t>
  </si>
  <si>
    <t>Pleat Shorts (Ensign Blue)</t>
  </si>
  <si>
    <t>AFSHT051</t>
  </si>
  <si>
    <t>BELTS</t>
  </si>
  <si>
    <t>AFSK084</t>
  </si>
  <si>
    <t>AFKN183</t>
  </si>
  <si>
    <t>Alfaro S/S Polo (Cloudburst / White Sand)</t>
  </si>
  <si>
    <t>Alfaro S/S Polo (Ensign Blue / White Sand)</t>
  </si>
  <si>
    <t>Alfaro S/S Polo (Sagebrush Green / White Sand)</t>
  </si>
  <si>
    <t>Benny S/S Polo (Ensign Blue / White Sand)</t>
  </si>
  <si>
    <t>Blakey S/S Polo (Bright Cobalt / White Sand)</t>
  </si>
  <si>
    <t>Blakey S/S Polo (Arabesque / White Sand)</t>
  </si>
  <si>
    <t>Blakey S/S Polo (Sagebrush Green / White Sand)</t>
  </si>
  <si>
    <t>Brewer Cardigan (Cornsilk)</t>
  </si>
  <si>
    <t>Brewer Cardigan (Ensign Blue)</t>
  </si>
  <si>
    <t>Brewer Cardigan (Thrush)</t>
  </si>
  <si>
    <t>Organic Cotton</t>
  </si>
  <si>
    <t>50% Merino Wool / 50% Acrylic</t>
  </si>
  <si>
    <t>Cole Trio S/S Polo (Arabesque / Cornsilk / Ensign Blue)</t>
  </si>
  <si>
    <t>Cole Trio S/S Polo (Sagebrush Green / White Sand / Ensign Blue)</t>
  </si>
  <si>
    <t>Jacobs S/S Polo (Ensign Blue)</t>
  </si>
  <si>
    <t>Jacobs S/S Polo (Sagebrush Green)</t>
  </si>
  <si>
    <t>Leroy S/S Polo (Ensign Blue + Multi Stripes)</t>
  </si>
  <si>
    <t>Carrol Raglan Knit (Ensign Blue + Multi Stripes)</t>
  </si>
  <si>
    <t>Newport T-Shirt (Arabesque / Ensign Blue / White Sand)</t>
  </si>
  <si>
    <t>Newport T-Shirt (Sagebrush Green / Arabesque / White Sand)</t>
  </si>
  <si>
    <t>Velzy S/S Cardigan (Cornsilk)</t>
  </si>
  <si>
    <t>Velzy S/S Cardigan (Ensign Blue)</t>
  </si>
  <si>
    <t>Velzy S/S Cardigan (Thrush)</t>
  </si>
  <si>
    <t>Zigger S/S Cardigan (Ensign Blue + Multi Stripes)</t>
  </si>
  <si>
    <t>Printed Swimshorts (Whales)</t>
  </si>
  <si>
    <t>Printed Swimshorts (Wavista - Navy)</t>
  </si>
  <si>
    <t>Printed Swimshorts (Wavista - Yellow)</t>
  </si>
  <si>
    <t>Printed Swimshorts (Slipstream)</t>
  </si>
  <si>
    <t>Printed Swimshorts (Stripes)</t>
  </si>
  <si>
    <t>Printed Swimshorts (Surf Story)</t>
  </si>
  <si>
    <t>Printed Swimshorts (Surfboards - Multi)</t>
  </si>
  <si>
    <t>AFSHT049</t>
  </si>
  <si>
    <t>AFSHT048</t>
  </si>
  <si>
    <t>AFSHT047</t>
  </si>
  <si>
    <t>AFSHT046</t>
  </si>
  <si>
    <t>AFSHT030</t>
  </si>
  <si>
    <t>Pleat Shorts (Linen - Grey)</t>
  </si>
  <si>
    <t>AFSHT028</t>
  </si>
  <si>
    <t>Pleat Shorts (Linen - Blue)</t>
  </si>
  <si>
    <t>AFSHT025</t>
  </si>
  <si>
    <t>Tricker Shorts (Ensign Blue)</t>
  </si>
  <si>
    <t>Drawstring Shorts (Pumice Stone)</t>
  </si>
  <si>
    <t>Drawstring Shorts (Jojoba)</t>
  </si>
  <si>
    <t>Drawstring Shorts (Ensign Blue)</t>
  </si>
  <si>
    <t>AFTR019</t>
  </si>
  <si>
    <t>Pleat Trousers (Linen - Grey)</t>
  </si>
  <si>
    <t>AFTR017</t>
  </si>
  <si>
    <t>Pleat Trousers (Linen - Blue)</t>
  </si>
  <si>
    <t>AFTR016</t>
  </si>
  <si>
    <t>Tricker Trousers (Cotton Twill - Ensign Blue)</t>
  </si>
  <si>
    <t>AFRG009</t>
  </si>
  <si>
    <t>AFRG010</t>
  </si>
  <si>
    <t>AFRG011</t>
  </si>
  <si>
    <t>BCI - Cotton</t>
  </si>
  <si>
    <t>Benito Rugby Shirt (Broad Stripe - Multi)</t>
  </si>
  <si>
    <t>Benito Rugby Shirt (Optic Stripe - Ensign Blue)</t>
  </si>
  <si>
    <t>Benito Rugby Shirt (Optic Stripe - Sagebrush Green)</t>
  </si>
  <si>
    <t>Embriodered T-Shirt (Peace - Blue)</t>
  </si>
  <si>
    <t>Embriodered T-Shirt (Peace - White)</t>
  </si>
  <si>
    <t>Graphic T-Shirt (Sunset - Blue)</t>
  </si>
  <si>
    <t>Graphic T-Shirt (Sunset - White)</t>
  </si>
  <si>
    <t>Graphic T-Shirt (Gods - Blue)</t>
  </si>
  <si>
    <t>Graphic T-Shirt (Gods - White)</t>
  </si>
  <si>
    <t>AOP T-Shirt - (Palm Stripe)</t>
  </si>
  <si>
    <t>AOP T-Shirt - (Surfboards - Multi)</t>
  </si>
  <si>
    <t>AOP T-Shirt - (Sunbeam)</t>
  </si>
  <si>
    <t>Bold Stripe T-Shirt (Cloudburst)</t>
  </si>
  <si>
    <t>Bold Stripe T-Shirt (Ensign Blue)</t>
  </si>
  <si>
    <t>Bold Stripe T-Shirt (Sagebrush Green)</t>
  </si>
  <si>
    <t>Dos Stripe T-Shirt (Arabesque / Ensign Blue / White Sand)</t>
  </si>
  <si>
    <t>Soy Stripe T-Shirt (Arabesque / Sagebrush Green)</t>
  </si>
  <si>
    <t>Soy Stripe T-Shirt (Arabesque / Ensign Blue)</t>
  </si>
  <si>
    <t>AFMS10</t>
  </si>
  <si>
    <t>x MSCo - Mod Button Down L/S Shirt (Doheny Check)</t>
  </si>
  <si>
    <t>AFMS11</t>
  </si>
  <si>
    <t>AFMS12</t>
  </si>
  <si>
    <t>AFMS10a</t>
  </si>
  <si>
    <t>AFMS11a</t>
  </si>
  <si>
    <t>AFMS12a</t>
  </si>
  <si>
    <t>x MSCo - Mod Button Down L/S Shirt (Rincon Check)</t>
  </si>
  <si>
    <t>x MSCo - Mod Button Down L/S Shirt (Trestles Check)</t>
  </si>
  <si>
    <t>AFMS12b</t>
  </si>
  <si>
    <t>AFMS11b</t>
  </si>
  <si>
    <t>AFMS10b</t>
  </si>
  <si>
    <t>x MSCo - Ivy Pop-Over S/S Shirt (Trestles Check)</t>
  </si>
  <si>
    <t>x MSCo - Ivy Pop-Over S/S Shirt (Rincon Check)</t>
  </si>
  <si>
    <t>x MSCo - Ivy Pop-Over S/S Shirt (Doheny Check)</t>
  </si>
  <si>
    <t>x MSCo - Mod Button Down S/S Shirt (Trestles Check)</t>
  </si>
  <si>
    <t>x MSCo - Mod Button Down S/S Shirt (Rincon Check)</t>
  </si>
  <si>
    <t>x MSCo - Mod Button Down S/S Shirt (Doheny Check)</t>
  </si>
  <si>
    <t>Mod Button Down L/S Shirt (Aloha Floral)</t>
  </si>
  <si>
    <t>Mod Button Down L/S Shirt (Geo Wave - White)</t>
  </si>
  <si>
    <t>Cognito L/S Shirt (Peace)</t>
  </si>
  <si>
    <t>Cognito L/S Shirt (Whale - Blue)</t>
  </si>
  <si>
    <t>Cognito L/S Shirt (Whale - White)</t>
  </si>
  <si>
    <t>Twombly L/S Shirt (Textured Stripe - Ensign Blue)</t>
  </si>
  <si>
    <t>Cohen L/S Shirt (White)</t>
  </si>
  <si>
    <t>Cognito L/S Shirt (Global - Blue)</t>
  </si>
  <si>
    <t>Mod Button Down S/S Shirt (Aloha Floral)</t>
  </si>
  <si>
    <t>Mod Button Down S/S Shirt (Geo Wave - White)</t>
  </si>
  <si>
    <t>Stachio S/S Shirt (Palm Breeze)</t>
  </si>
  <si>
    <t>Stachio S/S Shirt (Hula Dance)</t>
  </si>
  <si>
    <t>Cognito S/S Shirt (Whale - White)</t>
  </si>
  <si>
    <t>Cognito S/S Shirt (Whale - Blue)</t>
  </si>
  <si>
    <t>Cognito S/S Shirt (Peace)</t>
  </si>
  <si>
    <t>Cognito S/S Shirt (Global - Blue)</t>
  </si>
  <si>
    <t>Stachio S/S Shirt (Waikiki)</t>
  </si>
  <si>
    <t>Mod Button Down S/S Shirt (Geo Wave - Blue)</t>
  </si>
  <si>
    <t>Mod Button Down S/S Shirt (Surfboard Multi - Blue)</t>
  </si>
  <si>
    <t>Mod Button Down L/S Shirt (Geo Wave - Blue)</t>
  </si>
  <si>
    <t>Mod Button Down L/S Shirt (Surfboard Multi - Blue)</t>
  </si>
  <si>
    <t>Stachio S/S Shirt (Malibu)</t>
  </si>
  <si>
    <t>Stachio S/S Shirt (Slipstream)</t>
  </si>
  <si>
    <t>Stachio S/S Shirt (Bud - Thrush)</t>
  </si>
  <si>
    <t>Stachio S/S Shirt (Surf Story)</t>
  </si>
  <si>
    <t>BCI Cotton / Linen Mix</t>
  </si>
  <si>
    <t>Harvey S/S Shirt (Navy)</t>
  </si>
  <si>
    <t>Harvey S/S Shirt (White)</t>
  </si>
  <si>
    <t>Cohen S/S Shirt (White)</t>
  </si>
  <si>
    <t>Corduroy - Upcycled Cotton</t>
  </si>
  <si>
    <t>Embriodered Stachio S/S Shirt (Peace)</t>
  </si>
  <si>
    <t>Upcycled Cotton</t>
  </si>
  <si>
    <t>Stachio S/S Shirt (Textured Stripe - Ensign Blue)</t>
  </si>
  <si>
    <t>BCI Cotton</t>
  </si>
  <si>
    <t>Selleck S/S Shirt (Palm Stripe)</t>
  </si>
  <si>
    <t>Selleck S/S Shirt (Palm Breeze - Thrush)</t>
  </si>
  <si>
    <t>Selleck S/S Shirt (Sunrise - Blue)</t>
  </si>
  <si>
    <t>Selleck S/S Shirt (Wavista - Blue)</t>
  </si>
  <si>
    <t>Selleck S/S Shirt (Hibiscus Floral - Blue)</t>
  </si>
  <si>
    <t>Mod Button Down S/S Shirt (Paradise Floral)</t>
  </si>
  <si>
    <t>Mod Button Down L/S Shirt (Paradise Floral)</t>
  </si>
  <si>
    <t>Selleck S/S Shirt (Aloha Floral Big - Blue)</t>
  </si>
  <si>
    <t>AOP T-Shirt - (Pacific Stripe)</t>
  </si>
  <si>
    <t>Printed Swimshorts (Swallow Fin)</t>
  </si>
  <si>
    <t>Printed Swimshorts (Point Break - Off-White)</t>
  </si>
  <si>
    <t>Printed Swimshorts (Point Break - Navy)</t>
  </si>
  <si>
    <t>Stachio S/S Shirt (Point Break - Blue)</t>
  </si>
  <si>
    <t>Selleck S/S Shirt (Trails - Green)</t>
  </si>
  <si>
    <t>Selleck S/S Shirt (Conch - White)</t>
  </si>
  <si>
    <t>Printed Swimshorts (Conch - Green)</t>
  </si>
  <si>
    <t>Selleck S/S Shirt (Trails - Blue)</t>
  </si>
  <si>
    <t>Selleck S/S Shirt (Patch Floral - White)</t>
  </si>
  <si>
    <t>Selleck S/S Shirt (Patch Floral - Blue)</t>
  </si>
  <si>
    <t>ACCESSORIES</t>
  </si>
  <si>
    <t>Broad Stripe Socks (Multi)</t>
  </si>
  <si>
    <t xml:space="preserve">Whale Socks </t>
  </si>
  <si>
    <t>Pacific Stripe Socks (Red)</t>
  </si>
  <si>
    <t>Pacific Stripe Socks (Blue)</t>
  </si>
  <si>
    <t>Wavista Socks (Blue)</t>
  </si>
  <si>
    <t>Swallow Fin Socks (Blue)</t>
  </si>
  <si>
    <t>Swallow Fin Socks (Red)</t>
  </si>
  <si>
    <t>Conch Socks (Yellow)</t>
  </si>
  <si>
    <t>Colour Block Socks (Blue - Multi)</t>
  </si>
  <si>
    <t xml:space="preserve">76% cotton / 21% Poliyamide / 3% Elasthan </t>
  </si>
  <si>
    <t>Organic - Satin Cotton</t>
  </si>
  <si>
    <t>Organic - Baby Twill Cotton</t>
  </si>
  <si>
    <t>W/S Cost      (€)</t>
  </si>
  <si>
    <t>Total Cost (€)</t>
  </si>
  <si>
    <t>RRP (€)</t>
  </si>
  <si>
    <t>AFJK116</t>
  </si>
  <si>
    <t>AFJK115</t>
  </si>
  <si>
    <t>AFJK114</t>
  </si>
  <si>
    <t>AFJK113</t>
  </si>
  <si>
    <t>AFJK112</t>
  </si>
  <si>
    <t>AFJK111</t>
  </si>
  <si>
    <t>AFJK110</t>
  </si>
  <si>
    <t>AFJK109</t>
  </si>
  <si>
    <t>AFJK108</t>
  </si>
  <si>
    <t>AFJK107</t>
  </si>
  <si>
    <t>AFJK106</t>
  </si>
  <si>
    <t>AFKN214</t>
  </si>
  <si>
    <t>AFKN213</t>
  </si>
  <si>
    <t>AFKN212</t>
  </si>
  <si>
    <t>AFKN211</t>
  </si>
  <si>
    <t>AFKN210</t>
  </si>
  <si>
    <t>AFKN209</t>
  </si>
  <si>
    <t>AFKN208</t>
  </si>
  <si>
    <t>AFKN207</t>
  </si>
  <si>
    <t>AFKN206</t>
  </si>
  <si>
    <t>AFKN205</t>
  </si>
  <si>
    <t>AFKN204</t>
  </si>
  <si>
    <t>AFKN203</t>
  </si>
  <si>
    <t>AFKN202</t>
  </si>
  <si>
    <t>AFKN201</t>
  </si>
  <si>
    <t>AFKN200</t>
  </si>
  <si>
    <t>AFKN199</t>
  </si>
  <si>
    <t>AFKN198</t>
  </si>
  <si>
    <t>AFKN197</t>
  </si>
  <si>
    <t>AFKN196</t>
  </si>
  <si>
    <t>AFKN195</t>
  </si>
  <si>
    <t>AFKN194</t>
  </si>
  <si>
    <t>AFKN193</t>
  </si>
  <si>
    <t>AFKN192</t>
  </si>
  <si>
    <t>AFKN191</t>
  </si>
  <si>
    <t>AFKN190</t>
  </si>
  <si>
    <t>AFKN189</t>
  </si>
  <si>
    <t>AFKN188</t>
  </si>
  <si>
    <t>AFKN187</t>
  </si>
  <si>
    <t>AFKN186</t>
  </si>
  <si>
    <t>AFKN185</t>
  </si>
  <si>
    <t>AFKN184</t>
  </si>
  <si>
    <t>AFKN215</t>
  </si>
  <si>
    <t>Brewer Cardigan (LW)</t>
  </si>
  <si>
    <t>AFS402</t>
  </si>
  <si>
    <t>AFS395</t>
  </si>
  <si>
    <t>AFS394</t>
  </si>
  <si>
    <t>AFS393</t>
  </si>
  <si>
    <t>AFS392</t>
  </si>
  <si>
    <t>AFS391</t>
  </si>
  <si>
    <t>AFS390</t>
  </si>
  <si>
    <t>AFS389</t>
  </si>
  <si>
    <t>AFS388</t>
  </si>
  <si>
    <t>AFS387</t>
  </si>
  <si>
    <t>AFS386</t>
  </si>
  <si>
    <t>AFS385</t>
  </si>
  <si>
    <t>Twombly L/S Shirt (Textured Stripe - LW)</t>
  </si>
  <si>
    <t>AFS426</t>
  </si>
  <si>
    <t>AFS425</t>
  </si>
  <si>
    <t>AFS424</t>
  </si>
  <si>
    <t>AFS423</t>
  </si>
  <si>
    <t>AFS422</t>
  </si>
  <si>
    <t>AFS421</t>
  </si>
  <si>
    <t>AFS420</t>
  </si>
  <si>
    <t>AFS419</t>
  </si>
  <si>
    <t>AFS418</t>
  </si>
  <si>
    <t>AFS417</t>
  </si>
  <si>
    <t>AFS416</t>
  </si>
  <si>
    <t>AFS415</t>
  </si>
  <si>
    <t>AFS414</t>
  </si>
  <si>
    <t>AFS413</t>
  </si>
  <si>
    <t>AFS412</t>
  </si>
  <si>
    <t>AFS411</t>
  </si>
  <si>
    <t>AFS410</t>
  </si>
  <si>
    <t>AFS409</t>
  </si>
  <si>
    <t>AFS408</t>
  </si>
  <si>
    <t>AFS407</t>
  </si>
  <si>
    <t>AFS406</t>
  </si>
  <si>
    <t>AFS405</t>
  </si>
  <si>
    <t>AFS404</t>
  </si>
  <si>
    <t>AFS403</t>
  </si>
  <si>
    <t>AFS402a</t>
  </si>
  <si>
    <t>AFS395a</t>
  </si>
  <si>
    <t>AFS394a</t>
  </si>
  <si>
    <t>AFS393a</t>
  </si>
  <si>
    <t>AFS392a</t>
  </si>
  <si>
    <t>AFS391a</t>
  </si>
  <si>
    <t>AFS390a</t>
  </si>
  <si>
    <t>AFS389a</t>
  </si>
  <si>
    <t>AFS388a</t>
  </si>
  <si>
    <t>AFS387a</t>
  </si>
  <si>
    <t>AFS386a</t>
  </si>
  <si>
    <t>AFS385a</t>
  </si>
  <si>
    <t>Velzy S/S Cardigan (LW)</t>
  </si>
  <si>
    <t>Zigger S/S Cardigan (LW + Multi Stripes)</t>
  </si>
  <si>
    <t>Carrol Raglan Knit (LW + Multi Stripes)</t>
  </si>
  <si>
    <t>Newport T-Shirt (Ensign Blue / Arabesque / LW)</t>
  </si>
  <si>
    <t>Jacobs S/S Polo (LW)</t>
  </si>
  <si>
    <t>Cole Trio S/S Polo (Thrush / LW / Cornsilk)</t>
  </si>
  <si>
    <t>Cole Trio S/S Polo (Ensign Blue / LW / Cornsilk)</t>
  </si>
  <si>
    <t>Benny S/S Polo (LW / White Sand)</t>
  </si>
  <si>
    <t>Alfaro S/S Polo (LW / Sagebrush Green)</t>
  </si>
  <si>
    <t>Selleck S/S Shirt (Swallow - Blue)</t>
  </si>
  <si>
    <t>Stachio S/S Shirt (Point Break - White)</t>
  </si>
  <si>
    <t>Stachio S/S Shirt (Textured Stripe - LW)</t>
  </si>
  <si>
    <t>AFTS100</t>
  </si>
  <si>
    <t>AFTS099</t>
  </si>
  <si>
    <t>AFTS098</t>
  </si>
  <si>
    <t>AFTS097</t>
  </si>
  <si>
    <t>AFTS096</t>
  </si>
  <si>
    <t>AFTS095</t>
  </si>
  <si>
    <t>AFTS094</t>
  </si>
  <si>
    <t>AFTS093</t>
  </si>
  <si>
    <t>AFTS092</t>
  </si>
  <si>
    <t>AFTS091</t>
  </si>
  <si>
    <t>AFTS090</t>
  </si>
  <si>
    <t>AFTS089</t>
  </si>
  <si>
    <t>AFTS088</t>
  </si>
  <si>
    <t>AFTS087</t>
  </si>
  <si>
    <t>AFTS086</t>
  </si>
  <si>
    <t>AFTR037</t>
  </si>
  <si>
    <t>AFTR036</t>
  </si>
  <si>
    <t>AFTR035</t>
  </si>
  <si>
    <t>AFTR034</t>
  </si>
  <si>
    <t>AFTR033</t>
  </si>
  <si>
    <t>AFTR032</t>
  </si>
  <si>
    <t>AFTR031</t>
  </si>
  <si>
    <t>AFTR030</t>
  </si>
  <si>
    <t>AFSHT054</t>
  </si>
  <si>
    <t>AFSHT053</t>
  </si>
  <si>
    <t>AFSHT052</t>
  </si>
  <si>
    <t>Tricker Shorts (Pumice Stone)</t>
  </si>
  <si>
    <t>AFSHT050</t>
  </si>
  <si>
    <t>AFSHT045</t>
  </si>
  <si>
    <t>AFSHT044</t>
  </si>
  <si>
    <t>AFSHT043</t>
  </si>
  <si>
    <t>AFSHT042</t>
  </si>
  <si>
    <t>AFSHT041</t>
  </si>
  <si>
    <t>AFBE8002</t>
  </si>
  <si>
    <t>Classic Leather Belt (Dos - Brown)</t>
  </si>
  <si>
    <t>AFBE8001</t>
  </si>
  <si>
    <t>Classic Leather Belt (Dos - Black)</t>
  </si>
  <si>
    <t>AFSK098</t>
  </si>
  <si>
    <t>AFSK097</t>
  </si>
  <si>
    <t>AFSK096</t>
  </si>
  <si>
    <t>Trio Stripe Socks (Green / Red)</t>
  </si>
  <si>
    <t>AFSK095</t>
  </si>
  <si>
    <t>Trio Stripe Socks (Blue / Red)</t>
  </si>
  <si>
    <t>AFSK094</t>
  </si>
  <si>
    <t>Soy Stripe Socks (Blue/Red)</t>
  </si>
  <si>
    <t>AFSK093</t>
  </si>
  <si>
    <t>AFSK092</t>
  </si>
  <si>
    <t>AFSK091</t>
  </si>
  <si>
    <t>Pin Stripe Socks (Green / Red)</t>
  </si>
  <si>
    <t>AFSK090</t>
  </si>
  <si>
    <t>Pin Stripe Socks (Blue / Red)</t>
  </si>
  <si>
    <t>AFSK089</t>
  </si>
  <si>
    <t>AFSK088</t>
  </si>
  <si>
    <t>AFSK087</t>
  </si>
  <si>
    <t>Optic Stripe Socks (Multi)</t>
  </si>
  <si>
    <t>AFSK086</t>
  </si>
  <si>
    <t>AFSK085</t>
  </si>
  <si>
    <t>Carlos Cap - Sunbeam Embriodery (Cord - Navy)</t>
  </si>
  <si>
    <t>AFWAL002</t>
  </si>
  <si>
    <t>Card Holder - Blue</t>
  </si>
  <si>
    <t>AFWAL001</t>
  </si>
  <si>
    <t>Card Holder - Black</t>
  </si>
  <si>
    <t>Newport T-Shirt (Ensign Blue / Cornsilk/Whitesand</t>
  </si>
  <si>
    <t>FABRIC 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</si>
</sst>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SL Re&quot;* #,##0.00_);_(&quot;SL Re&quot;* \(#,##0.00\);_(&quot;SL Re&quot;* &quot;-&quot;??_);_(@_)"/>
    <numFmt numFmtId="165" formatCode="&quot;£&quot;#,##0.00"/>
    <numFmt numFmtId="166" formatCode="0.0"/>
    <numFmt numFmtId="167" formatCode="#,##0.00\ [$€-483];\-#,##0.00\ [$€-483]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Baskerville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</font>
    <font>
      <sz val="11"/>
      <color theme="0"/>
      <name val="Baskerville"/>
      <family val="1"/>
    </font>
    <font>
      <sz val="11"/>
      <color indexed="8"/>
      <name val="Univers 45 Light"/>
    </font>
    <font>
      <b/>
      <sz val="10"/>
      <name val="Univers 45 Light"/>
    </font>
    <font>
      <sz val="10"/>
      <name val="Univers 45 Light"/>
    </font>
    <font>
      <b/>
      <sz val="9"/>
      <name val="Univers 45 Light"/>
    </font>
    <font>
      <b/>
      <sz val="16"/>
      <name val="Univers 45 Light"/>
    </font>
    <font>
      <sz val="10"/>
      <name val="Baskerville"/>
      <family val="1"/>
    </font>
    <font>
      <sz val="11"/>
      <name val="Univers 45 Light"/>
    </font>
    <font>
      <b/>
      <sz val="18"/>
      <name val="Univers 45 Ligh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00000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41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6">
    <xf numFmtId="0" fontId="0" fillId="0" borderId="0" xfId="0"/>
    <xf numFmtId="0" fontId="1" fillId="2" borderId="10" xfId="0" applyFont="1" applyFill="1" applyBorder="1"/>
    <xf numFmtId="0" fontId="7" fillId="2" borderId="10" xfId="0" applyFont="1" applyFill="1" applyBorder="1"/>
    <xf numFmtId="0" fontId="9" fillId="0" borderId="1" xfId="0" applyFont="1" applyBorder="1"/>
    <xf numFmtId="0" fontId="8" fillId="0" borderId="5" xfId="0" applyFont="1" applyBorder="1" applyAlignment="1">
      <alignment vertical="center"/>
    </xf>
    <xf numFmtId="0" fontId="9" fillId="0" borderId="2" xfId="0" applyFont="1" applyBorder="1"/>
    <xf numFmtId="0" fontId="9" fillId="3" borderId="2" xfId="0" applyFont="1" applyFill="1" applyBorder="1"/>
    <xf numFmtId="0" fontId="8" fillId="2" borderId="7" xfId="0" applyFont="1" applyFill="1" applyBorder="1"/>
    <xf numFmtId="0" fontId="1" fillId="2" borderId="8" xfId="0" applyFont="1" applyFill="1" applyBorder="1"/>
    <xf numFmtId="0" fontId="9" fillId="0" borderId="13" xfId="0" applyFont="1" applyBorder="1"/>
    <xf numFmtId="0" fontId="9" fillId="0" borderId="1" xfId="0" applyFont="1" applyBorder="1" applyAlignment="1">
      <alignment vertical="center" shrinkToFit="1"/>
    </xf>
    <xf numFmtId="0" fontId="9" fillId="0" borderId="3" xfId="0" applyFont="1" applyBorder="1" applyAlignment="1">
      <alignment shrinkToFit="1"/>
    </xf>
    <xf numFmtId="166" fontId="13" fillId="2" borderId="6" xfId="0" applyNumberFormat="1" applyFont="1" applyFill="1" applyBorder="1" applyAlignment="1">
      <alignment horizontal="center"/>
    </xf>
    <xf numFmtId="166" fontId="13" fillId="2" borderId="15" xfId="0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165" fontId="8" fillId="7" borderId="4" xfId="0" applyNumberFormat="1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left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shrinkToFit="1"/>
    </xf>
    <xf numFmtId="0" fontId="8" fillId="3" borderId="1" xfId="0" applyFont="1" applyFill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/>
    <xf numFmtId="0" fontId="9" fillId="0" borderId="12" xfId="0" applyFont="1" applyBorder="1" applyAlignment="1">
      <alignment shrinkToFit="1"/>
    </xf>
    <xf numFmtId="0" fontId="8" fillId="0" borderId="17" xfId="0" applyFont="1" applyBorder="1"/>
    <xf numFmtId="0" fontId="9" fillId="0" borderId="18" xfId="0" applyFont="1" applyBorder="1" applyAlignment="1">
      <alignment shrinkToFit="1"/>
    </xf>
    <xf numFmtId="0" fontId="9" fillId="4" borderId="16" xfId="0" applyFont="1" applyFill="1" applyBorder="1"/>
    <xf numFmtId="0" fontId="9" fillId="0" borderId="19" xfId="0" applyFont="1" applyBorder="1"/>
    <xf numFmtId="166" fontId="13" fillId="2" borderId="20" xfId="0" applyNumberFormat="1" applyFont="1" applyFill="1" applyBorder="1" applyAlignment="1">
      <alignment horizontal="center"/>
    </xf>
    <xf numFmtId="0" fontId="8" fillId="2" borderId="22" xfId="0" applyFont="1" applyFill="1" applyBorder="1"/>
    <xf numFmtId="166" fontId="13" fillId="2" borderId="24" xfId="0" applyNumberFormat="1" applyFont="1" applyFill="1" applyBorder="1" applyAlignment="1">
      <alignment horizontal="center"/>
    </xf>
    <xf numFmtId="0" fontId="9" fillId="3" borderId="1" xfId="0" applyFont="1" applyFill="1" applyBorder="1"/>
    <xf numFmtId="0" fontId="9" fillId="5" borderId="16" xfId="0" applyFont="1" applyFill="1" applyBorder="1"/>
    <xf numFmtId="0" fontId="9" fillId="0" borderId="26" xfId="0" applyFont="1" applyBorder="1"/>
    <xf numFmtId="0" fontId="9" fillId="3" borderId="26" xfId="0" applyFont="1" applyFill="1" applyBorder="1"/>
    <xf numFmtId="0" fontId="8" fillId="2" borderId="5" xfId="0" applyFont="1" applyFill="1" applyBorder="1"/>
    <xf numFmtId="0" fontId="9" fillId="0" borderId="11" xfId="0" applyFont="1" applyBorder="1" applyAlignment="1">
      <alignment shrinkToFit="1"/>
    </xf>
    <xf numFmtId="0" fontId="5" fillId="2" borderId="10" xfId="0" applyFont="1" applyFill="1" applyBorder="1" applyAlignment="1">
      <alignment horizontal="right" wrapText="1"/>
    </xf>
    <xf numFmtId="0" fontId="9" fillId="2" borderId="10" xfId="0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9" fillId="0" borderId="2" xfId="0" quotePrefix="1" applyFont="1" applyBorder="1" applyAlignment="1">
      <alignment vertical="center" shrinkToFit="1"/>
    </xf>
    <xf numFmtId="166" fontId="13" fillId="0" borderId="6" xfId="0" applyNumberFormat="1" applyFont="1" applyBorder="1" applyAlignment="1">
      <alignment horizontal="center"/>
    </xf>
    <xf numFmtId="0" fontId="9" fillId="2" borderId="1" xfId="0" applyFont="1" applyFill="1" applyBorder="1"/>
    <xf numFmtId="0" fontId="9" fillId="0" borderId="1" xfId="0" quotePrefix="1" applyFont="1" applyBorder="1" applyAlignment="1">
      <alignment shrinkToFit="1"/>
    </xf>
    <xf numFmtId="0" fontId="9" fillId="5" borderId="0" xfId="0" applyFont="1" applyFill="1"/>
    <xf numFmtId="0" fontId="8" fillId="0" borderId="17" xfId="0" applyFont="1" applyBorder="1" applyAlignment="1">
      <alignment vertical="center"/>
    </xf>
    <xf numFmtId="0" fontId="9" fillId="0" borderId="25" xfId="0" applyFont="1" applyBorder="1" applyAlignment="1">
      <alignment vertical="center" shrinkToFit="1"/>
    </xf>
    <xf numFmtId="0" fontId="9" fillId="0" borderId="26" xfId="0" quotePrefix="1" applyFont="1" applyBorder="1" applyAlignment="1">
      <alignment vertical="center" shrinkToFit="1"/>
    </xf>
    <xf numFmtId="0" fontId="9" fillId="0" borderId="11" xfId="0" quotePrefix="1" applyFont="1" applyBorder="1" applyAlignment="1">
      <alignment vertical="center" shrinkToFit="1"/>
    </xf>
    <xf numFmtId="0" fontId="9" fillId="4" borderId="0" xfId="0" applyFont="1" applyFill="1"/>
    <xf numFmtId="0" fontId="9" fillId="0" borderId="23" xfId="0" applyFont="1" applyBorder="1"/>
    <xf numFmtId="0" fontId="12" fillId="4" borderId="0" xfId="0" applyFont="1" applyFill="1"/>
    <xf numFmtId="0" fontId="12" fillId="4" borderId="16" xfId="0" applyFont="1" applyFill="1" applyBorder="1"/>
    <xf numFmtId="167" fontId="9" fillId="0" borderId="3" xfId="0" applyNumberFormat="1" applyFont="1" applyBorder="1"/>
    <xf numFmtId="167" fontId="8" fillId="2" borderId="11" xfId="103" applyNumberFormat="1" applyFont="1" applyFill="1" applyBorder="1" applyAlignment="1"/>
    <xf numFmtId="167" fontId="9" fillId="2" borderId="11" xfId="103" applyNumberFormat="1" applyFont="1" applyFill="1" applyBorder="1" applyAlignment="1">
      <alignment horizontal="center"/>
    </xf>
    <xf numFmtId="0" fontId="8" fillId="0" borderId="27" xfId="0" applyFont="1" applyFill="1" applyBorder="1" applyAlignment="1">
      <alignment vertical="center"/>
    </xf>
    <xf numFmtId="0" fontId="8" fillId="7" borderId="9" xfId="0" applyFont="1" applyFill="1" applyBorder="1" applyAlignment="1">
      <alignment horizontal="left" vertical="center"/>
    </xf>
    <xf numFmtId="0" fontId="8" fillId="7" borderId="10" xfId="0" applyFont="1" applyFill="1" applyBorder="1" applyAlignment="1">
      <alignment horizontal="left" vertical="center"/>
    </xf>
    <xf numFmtId="0" fontId="11" fillId="0" borderId="1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right" wrapText="1"/>
    </xf>
    <xf numFmtId="0" fontId="5" fillId="2" borderId="10" xfId="0" applyFont="1" applyFill="1" applyBorder="1" applyAlignment="1">
      <alignment horizontal="right" wrapText="1"/>
    </xf>
    <xf numFmtId="0" fontId="8" fillId="2" borderId="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0" fillId="0" borderId="10" xfId="0" applyBorder="1" applyAlignment="1"/>
    <xf numFmtId="0" fontId="0" fillId="0" borderId="8" xfId="0" applyBorder="1" applyAlignment="1"/>
    <xf numFmtId="0" fontId="8" fillId="8" borderId="9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167" fontId="14" fillId="2" borderId="1" xfId="103" applyNumberFormat="1" applyFont="1" applyFill="1" applyBorder="1" applyAlignment="1"/>
  </cellXfs>
  <cellStyles count="1410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" xfId="124" builtinId="8" hidden="1"/>
    <cellStyle name="Lien hypertexte" xfId="126" builtinId="8" hidden="1"/>
    <cellStyle name="Lien hypertexte" xfId="128" builtinId="8" hidden="1"/>
    <cellStyle name="Lien hypertexte" xfId="130" builtinId="8" hidden="1"/>
    <cellStyle name="Lien hypertexte" xfId="132" builtinId="8" hidden="1"/>
    <cellStyle name="Lien hypertexte" xfId="134" builtinId="8" hidden="1"/>
    <cellStyle name="Lien hypertexte" xfId="136" builtinId="8" hidden="1"/>
    <cellStyle name="Lien hypertexte" xfId="138" builtinId="8" hidden="1"/>
    <cellStyle name="Lien hypertexte" xfId="140" builtinId="8" hidden="1"/>
    <cellStyle name="Lien hypertexte" xfId="142" builtinId="8" hidden="1"/>
    <cellStyle name="Lien hypertexte" xfId="144" builtinId="8" hidden="1"/>
    <cellStyle name="Lien hypertexte" xfId="146" builtinId="8" hidden="1"/>
    <cellStyle name="Lien hypertexte" xfId="148" builtinId="8" hidden="1"/>
    <cellStyle name="Lien hypertexte" xfId="150" builtinId="8" hidden="1"/>
    <cellStyle name="Lien hypertexte" xfId="152" builtinId="8" hidden="1"/>
    <cellStyle name="Lien hypertexte" xfId="154" builtinId="8" hidden="1"/>
    <cellStyle name="Lien hypertexte" xfId="156" builtinId="8" hidden="1"/>
    <cellStyle name="Lien hypertexte" xfId="158" builtinId="8" hidden="1"/>
    <cellStyle name="Lien hypertexte" xfId="160" builtinId="8" hidden="1"/>
    <cellStyle name="Lien hypertexte" xfId="162" builtinId="8" hidden="1"/>
    <cellStyle name="Lien hypertexte" xfId="164" builtinId="8" hidden="1"/>
    <cellStyle name="Lien hypertexte" xfId="166" builtinId="8" hidden="1"/>
    <cellStyle name="Lien hypertexte" xfId="168" builtinId="8" hidden="1"/>
    <cellStyle name="Lien hypertexte" xfId="170" builtinId="8" hidden="1"/>
    <cellStyle name="Lien hypertexte" xfId="172" builtinId="8" hidden="1"/>
    <cellStyle name="Lien hypertexte" xfId="174" builtinId="8" hidden="1"/>
    <cellStyle name="Lien hypertexte" xfId="176" builtinId="8" hidden="1"/>
    <cellStyle name="Lien hypertexte" xfId="178" builtinId="8" hidden="1"/>
    <cellStyle name="Lien hypertexte" xfId="180" builtinId="8" hidden="1"/>
    <cellStyle name="Lien hypertexte" xfId="182" builtinId="8" hidden="1"/>
    <cellStyle name="Lien hypertexte" xfId="184" builtinId="8" hidden="1"/>
    <cellStyle name="Lien hypertexte" xfId="186" builtinId="8" hidden="1"/>
    <cellStyle name="Lien hypertexte" xfId="188" builtinId="8" hidden="1"/>
    <cellStyle name="Lien hypertexte" xfId="190" builtinId="8" hidden="1"/>
    <cellStyle name="Lien hypertexte" xfId="192" builtinId="8" hidden="1"/>
    <cellStyle name="Lien hypertexte" xfId="194" builtinId="8" hidden="1"/>
    <cellStyle name="Lien hypertexte" xfId="196" builtinId="8" hidden="1"/>
    <cellStyle name="Lien hypertexte" xfId="198" builtinId="8" hidden="1"/>
    <cellStyle name="Lien hypertexte" xfId="200" builtinId="8" hidden="1"/>
    <cellStyle name="Lien hypertexte" xfId="202" builtinId="8" hidden="1"/>
    <cellStyle name="Lien hypertexte" xfId="204" builtinId="8" hidden="1"/>
    <cellStyle name="Lien hypertexte" xfId="206" builtinId="8" hidden="1"/>
    <cellStyle name="Lien hypertexte" xfId="208" builtinId="8" hidden="1"/>
    <cellStyle name="Lien hypertexte" xfId="210" builtinId="8" hidden="1"/>
    <cellStyle name="Lien hypertexte" xfId="212" builtinId="8" hidden="1"/>
    <cellStyle name="Lien hypertexte" xfId="214" builtinId="8" hidden="1"/>
    <cellStyle name="Lien hypertexte" xfId="216" builtinId="8" hidden="1"/>
    <cellStyle name="Lien hypertexte" xfId="218" builtinId="8" hidden="1"/>
    <cellStyle name="Lien hypertexte" xfId="220" builtinId="8" hidden="1"/>
    <cellStyle name="Lien hypertexte" xfId="222" builtinId="8" hidden="1"/>
    <cellStyle name="Lien hypertexte" xfId="224" builtinId="8" hidden="1"/>
    <cellStyle name="Lien hypertexte" xfId="226" builtinId="8" hidden="1"/>
    <cellStyle name="Lien hypertexte" xfId="228" builtinId="8" hidden="1"/>
    <cellStyle name="Lien hypertexte" xfId="230" builtinId="8" hidden="1"/>
    <cellStyle name="Lien hypertexte" xfId="232" builtinId="8" hidden="1"/>
    <cellStyle name="Lien hypertexte" xfId="234" builtinId="8" hidden="1"/>
    <cellStyle name="Lien hypertexte" xfId="236" builtinId="8" hidden="1"/>
    <cellStyle name="Lien hypertexte" xfId="238" builtinId="8" hidden="1"/>
    <cellStyle name="Lien hypertexte" xfId="240" builtinId="8" hidden="1"/>
    <cellStyle name="Lien hypertexte" xfId="242" builtinId="8" hidden="1"/>
    <cellStyle name="Lien hypertexte" xfId="244" builtinId="8" hidden="1"/>
    <cellStyle name="Lien hypertexte" xfId="246" builtinId="8" hidden="1"/>
    <cellStyle name="Lien hypertexte" xfId="248" builtinId="8" hidden="1"/>
    <cellStyle name="Lien hypertexte" xfId="250" builtinId="8" hidden="1"/>
    <cellStyle name="Lien hypertexte" xfId="252" builtinId="8" hidden="1"/>
    <cellStyle name="Lien hypertexte" xfId="254" builtinId="8" hidden="1"/>
    <cellStyle name="Lien hypertexte" xfId="256" builtinId="8" hidden="1"/>
    <cellStyle name="Lien hypertexte" xfId="258" builtinId="8" hidden="1"/>
    <cellStyle name="Lien hypertexte" xfId="260" builtinId="8" hidden="1"/>
    <cellStyle name="Lien hypertexte" xfId="262" builtinId="8" hidden="1"/>
    <cellStyle name="Lien hypertexte" xfId="264" builtinId="8" hidden="1"/>
    <cellStyle name="Lien hypertexte" xfId="266" builtinId="8" hidden="1"/>
    <cellStyle name="Lien hypertexte" xfId="268" builtinId="8" hidden="1"/>
    <cellStyle name="Lien hypertexte" xfId="270" builtinId="8" hidden="1"/>
    <cellStyle name="Lien hypertexte" xfId="272" builtinId="8" hidden="1"/>
    <cellStyle name="Lien hypertexte" xfId="274" builtinId="8" hidden="1"/>
    <cellStyle name="Lien hypertexte" xfId="276" builtinId="8" hidden="1"/>
    <cellStyle name="Lien hypertexte" xfId="278" builtinId="8" hidden="1"/>
    <cellStyle name="Lien hypertexte" xfId="280" builtinId="8" hidden="1"/>
    <cellStyle name="Lien hypertexte" xfId="282" builtinId="8" hidden="1"/>
    <cellStyle name="Lien hypertexte" xfId="284" builtinId="8" hidden="1"/>
    <cellStyle name="Lien hypertexte" xfId="286" builtinId="8" hidden="1"/>
    <cellStyle name="Lien hypertexte" xfId="288" builtinId="8" hidden="1"/>
    <cellStyle name="Lien hypertexte" xfId="290" builtinId="8" hidden="1"/>
    <cellStyle name="Lien hypertexte" xfId="292" builtinId="8" hidden="1"/>
    <cellStyle name="Lien hypertexte" xfId="294" builtinId="8" hidden="1"/>
    <cellStyle name="Lien hypertexte" xfId="296" builtinId="8" hidden="1"/>
    <cellStyle name="Lien hypertexte" xfId="298" builtinId="8" hidden="1"/>
    <cellStyle name="Lien hypertexte" xfId="300" builtinId="8" hidden="1"/>
    <cellStyle name="Lien hypertexte" xfId="302" builtinId="8" hidden="1"/>
    <cellStyle name="Lien hypertexte" xfId="304" builtinId="8" hidden="1"/>
    <cellStyle name="Lien hypertexte" xfId="306" builtinId="8" hidden="1"/>
    <cellStyle name="Lien hypertexte" xfId="308" builtinId="8" hidden="1"/>
    <cellStyle name="Lien hypertexte" xfId="310" builtinId="8" hidden="1"/>
    <cellStyle name="Lien hypertexte" xfId="312" builtinId="8" hidden="1"/>
    <cellStyle name="Lien hypertexte" xfId="314" builtinId="8" hidden="1"/>
    <cellStyle name="Lien hypertexte" xfId="316" builtinId="8" hidden="1"/>
    <cellStyle name="Lien hypertexte" xfId="318" builtinId="8" hidden="1"/>
    <cellStyle name="Lien hypertexte" xfId="320" builtinId="8" hidden="1"/>
    <cellStyle name="Lien hypertexte" xfId="322" builtinId="8" hidden="1"/>
    <cellStyle name="Lien hypertexte" xfId="324" builtinId="8" hidden="1"/>
    <cellStyle name="Lien hypertexte" xfId="326" builtinId="8" hidden="1"/>
    <cellStyle name="Lien hypertexte" xfId="328" builtinId="8" hidden="1"/>
    <cellStyle name="Lien hypertexte" xfId="330" builtinId="8" hidden="1"/>
    <cellStyle name="Lien hypertexte" xfId="332" builtinId="8" hidden="1"/>
    <cellStyle name="Lien hypertexte" xfId="334" builtinId="8" hidden="1"/>
    <cellStyle name="Lien hypertexte" xfId="336" builtinId="8" hidden="1"/>
    <cellStyle name="Lien hypertexte" xfId="338" builtinId="8" hidden="1"/>
    <cellStyle name="Lien hypertexte" xfId="340" builtinId="8" hidden="1"/>
    <cellStyle name="Lien hypertexte" xfId="342" builtinId="8" hidden="1"/>
    <cellStyle name="Lien hypertexte" xfId="344" builtinId="8" hidden="1"/>
    <cellStyle name="Lien hypertexte" xfId="346" builtinId="8" hidden="1"/>
    <cellStyle name="Lien hypertexte" xfId="348" builtinId="8" hidden="1"/>
    <cellStyle name="Lien hypertexte" xfId="350" builtinId="8" hidden="1"/>
    <cellStyle name="Lien hypertexte" xfId="352" builtinId="8" hidden="1"/>
    <cellStyle name="Lien hypertexte" xfId="354" builtinId="8" hidden="1"/>
    <cellStyle name="Lien hypertexte" xfId="356" builtinId="8" hidden="1"/>
    <cellStyle name="Lien hypertexte" xfId="358" builtinId="8" hidden="1"/>
    <cellStyle name="Lien hypertexte" xfId="360" builtinId="8" hidden="1"/>
    <cellStyle name="Lien hypertexte" xfId="362" builtinId="8" hidden="1"/>
    <cellStyle name="Lien hypertexte" xfId="364" builtinId="8" hidden="1"/>
    <cellStyle name="Lien hypertexte" xfId="366" builtinId="8" hidden="1"/>
    <cellStyle name="Lien hypertexte" xfId="368" builtinId="8" hidden="1"/>
    <cellStyle name="Lien hypertexte" xfId="370" builtinId="8" hidden="1"/>
    <cellStyle name="Lien hypertexte" xfId="372" builtinId="8" hidden="1"/>
    <cellStyle name="Lien hypertexte" xfId="374" builtinId="8" hidden="1"/>
    <cellStyle name="Lien hypertexte" xfId="376" builtinId="8" hidden="1"/>
    <cellStyle name="Lien hypertexte" xfId="378" builtinId="8" hidden="1"/>
    <cellStyle name="Lien hypertexte" xfId="380" builtinId="8" hidden="1"/>
    <cellStyle name="Lien hypertexte" xfId="382" builtinId="8" hidden="1"/>
    <cellStyle name="Lien hypertexte" xfId="384" builtinId="8" hidden="1"/>
    <cellStyle name="Lien hypertexte" xfId="386" builtinId="8" hidden="1"/>
    <cellStyle name="Lien hypertexte" xfId="388" builtinId="8" hidden="1"/>
    <cellStyle name="Lien hypertexte" xfId="390" builtinId="8" hidden="1"/>
    <cellStyle name="Lien hypertexte" xfId="392" builtinId="8" hidden="1"/>
    <cellStyle name="Lien hypertexte" xfId="394" builtinId="8" hidden="1"/>
    <cellStyle name="Lien hypertexte" xfId="396" builtinId="8" hidden="1"/>
    <cellStyle name="Lien hypertexte" xfId="398" builtinId="8" hidden="1"/>
    <cellStyle name="Lien hypertexte" xfId="400" builtinId="8" hidden="1"/>
    <cellStyle name="Lien hypertexte" xfId="402" builtinId="8" hidden="1"/>
    <cellStyle name="Lien hypertexte" xfId="404" builtinId="8" hidden="1"/>
    <cellStyle name="Lien hypertexte" xfId="406" builtinId="8" hidden="1"/>
    <cellStyle name="Lien hypertexte" xfId="408" builtinId="8" hidden="1"/>
    <cellStyle name="Lien hypertexte" xfId="410" builtinId="8" hidden="1"/>
    <cellStyle name="Lien hypertexte" xfId="412" builtinId="8" hidden="1"/>
    <cellStyle name="Lien hypertexte" xfId="414" builtinId="8" hidden="1"/>
    <cellStyle name="Lien hypertexte" xfId="416" builtinId="8" hidden="1"/>
    <cellStyle name="Lien hypertexte" xfId="418" builtinId="8" hidden="1"/>
    <cellStyle name="Lien hypertexte" xfId="420" builtinId="8" hidden="1"/>
    <cellStyle name="Lien hypertexte" xfId="422" builtinId="8" hidden="1"/>
    <cellStyle name="Lien hypertexte" xfId="424" builtinId="8" hidden="1"/>
    <cellStyle name="Lien hypertexte" xfId="426" builtinId="8" hidden="1"/>
    <cellStyle name="Lien hypertexte" xfId="428" builtinId="8" hidden="1"/>
    <cellStyle name="Lien hypertexte" xfId="430" builtinId="8" hidden="1"/>
    <cellStyle name="Lien hypertexte" xfId="432" builtinId="8" hidden="1"/>
    <cellStyle name="Lien hypertexte" xfId="434" builtinId="8" hidden="1"/>
    <cellStyle name="Lien hypertexte" xfId="436" builtinId="8" hidden="1"/>
    <cellStyle name="Lien hypertexte" xfId="438" builtinId="8" hidden="1"/>
    <cellStyle name="Lien hypertexte" xfId="440" builtinId="8" hidden="1"/>
    <cellStyle name="Lien hypertexte" xfId="442" builtinId="8" hidden="1"/>
    <cellStyle name="Lien hypertexte" xfId="444" builtinId="8" hidden="1"/>
    <cellStyle name="Lien hypertexte" xfId="446" builtinId="8" hidden="1"/>
    <cellStyle name="Lien hypertexte" xfId="448" builtinId="8" hidden="1"/>
    <cellStyle name="Lien hypertexte" xfId="450" builtinId="8" hidden="1"/>
    <cellStyle name="Lien hypertexte" xfId="452" builtinId="8" hidden="1"/>
    <cellStyle name="Lien hypertexte" xfId="454" builtinId="8" hidden="1"/>
    <cellStyle name="Lien hypertexte" xfId="456" builtinId="8" hidden="1"/>
    <cellStyle name="Lien hypertexte" xfId="458" builtinId="8" hidden="1"/>
    <cellStyle name="Lien hypertexte" xfId="460" builtinId="8" hidden="1"/>
    <cellStyle name="Lien hypertexte" xfId="462" builtinId="8" hidden="1"/>
    <cellStyle name="Lien hypertexte" xfId="464" builtinId="8" hidden="1"/>
    <cellStyle name="Lien hypertexte" xfId="466" builtinId="8" hidden="1"/>
    <cellStyle name="Lien hypertexte" xfId="468" builtinId="8" hidden="1"/>
    <cellStyle name="Lien hypertexte" xfId="470" builtinId="8" hidden="1"/>
    <cellStyle name="Lien hypertexte" xfId="472" builtinId="8" hidden="1"/>
    <cellStyle name="Lien hypertexte" xfId="474" builtinId="8" hidden="1"/>
    <cellStyle name="Lien hypertexte" xfId="476" builtinId="8" hidden="1"/>
    <cellStyle name="Lien hypertexte" xfId="478" builtinId="8" hidden="1"/>
    <cellStyle name="Lien hypertexte" xfId="480" builtinId="8" hidden="1"/>
    <cellStyle name="Lien hypertexte" xfId="482" builtinId="8" hidden="1"/>
    <cellStyle name="Lien hypertexte" xfId="484" builtinId="8" hidden="1"/>
    <cellStyle name="Lien hypertexte" xfId="486" builtinId="8" hidden="1"/>
    <cellStyle name="Lien hypertexte" xfId="488" builtinId="8" hidden="1"/>
    <cellStyle name="Lien hypertexte" xfId="490" builtinId="8" hidden="1"/>
    <cellStyle name="Lien hypertexte" xfId="492" builtinId="8" hidden="1"/>
    <cellStyle name="Lien hypertexte" xfId="494" builtinId="8" hidden="1"/>
    <cellStyle name="Lien hypertexte" xfId="496" builtinId="8" hidden="1"/>
    <cellStyle name="Lien hypertexte" xfId="498" builtinId="8" hidden="1"/>
    <cellStyle name="Lien hypertexte" xfId="500" builtinId="8" hidden="1"/>
    <cellStyle name="Lien hypertexte" xfId="502" builtinId="8" hidden="1"/>
    <cellStyle name="Lien hypertexte" xfId="504" builtinId="8" hidden="1"/>
    <cellStyle name="Lien hypertexte" xfId="506" builtinId="8" hidden="1"/>
    <cellStyle name="Lien hypertexte" xfId="508" builtinId="8" hidden="1"/>
    <cellStyle name="Lien hypertexte" xfId="510" builtinId="8" hidden="1"/>
    <cellStyle name="Lien hypertexte" xfId="512" builtinId="8" hidden="1"/>
    <cellStyle name="Lien hypertexte" xfId="514" builtinId="8" hidden="1"/>
    <cellStyle name="Lien hypertexte" xfId="516" builtinId="8" hidden="1"/>
    <cellStyle name="Lien hypertexte" xfId="518" builtinId="8" hidden="1"/>
    <cellStyle name="Lien hypertexte" xfId="520" builtinId="8" hidden="1"/>
    <cellStyle name="Lien hypertexte" xfId="522" builtinId="8" hidden="1"/>
    <cellStyle name="Lien hypertexte" xfId="524" builtinId="8" hidden="1"/>
    <cellStyle name="Lien hypertexte" xfId="526" builtinId="8" hidden="1"/>
    <cellStyle name="Lien hypertexte" xfId="528" builtinId="8" hidden="1"/>
    <cellStyle name="Lien hypertexte" xfId="530" builtinId="8" hidden="1"/>
    <cellStyle name="Lien hypertexte" xfId="532" builtinId="8" hidden="1"/>
    <cellStyle name="Lien hypertexte" xfId="534" builtinId="8" hidden="1"/>
    <cellStyle name="Lien hypertexte" xfId="536" builtinId="8" hidden="1"/>
    <cellStyle name="Lien hypertexte" xfId="538" builtinId="8" hidden="1"/>
    <cellStyle name="Lien hypertexte" xfId="540" builtinId="8" hidden="1"/>
    <cellStyle name="Lien hypertexte" xfId="542" builtinId="8" hidden="1"/>
    <cellStyle name="Lien hypertexte" xfId="544" builtinId="8" hidden="1"/>
    <cellStyle name="Lien hypertexte" xfId="546" builtinId="8" hidden="1"/>
    <cellStyle name="Lien hypertexte" xfId="548" builtinId="8" hidden="1"/>
    <cellStyle name="Lien hypertexte" xfId="550" builtinId="8" hidden="1"/>
    <cellStyle name="Lien hypertexte" xfId="552" builtinId="8" hidden="1"/>
    <cellStyle name="Lien hypertexte" xfId="554" builtinId="8" hidden="1"/>
    <cellStyle name="Lien hypertexte" xfId="556" builtinId="8" hidden="1"/>
    <cellStyle name="Lien hypertexte" xfId="558" builtinId="8" hidden="1"/>
    <cellStyle name="Lien hypertexte" xfId="560" builtinId="8" hidden="1"/>
    <cellStyle name="Lien hypertexte" xfId="562" builtinId="8" hidden="1"/>
    <cellStyle name="Lien hypertexte" xfId="564" builtinId="8" hidden="1"/>
    <cellStyle name="Lien hypertexte" xfId="566" builtinId="8" hidden="1"/>
    <cellStyle name="Lien hypertexte" xfId="568" builtinId="8" hidden="1"/>
    <cellStyle name="Lien hypertexte" xfId="570" builtinId="8" hidden="1"/>
    <cellStyle name="Lien hypertexte" xfId="572" builtinId="8" hidden="1"/>
    <cellStyle name="Lien hypertexte" xfId="574" builtinId="8" hidden="1"/>
    <cellStyle name="Lien hypertexte" xfId="576" builtinId="8" hidden="1"/>
    <cellStyle name="Lien hypertexte" xfId="578" builtinId="8" hidden="1"/>
    <cellStyle name="Lien hypertexte" xfId="580" builtinId="8" hidden="1"/>
    <cellStyle name="Lien hypertexte" xfId="582" builtinId="8" hidden="1"/>
    <cellStyle name="Lien hypertexte" xfId="584" builtinId="8" hidden="1"/>
    <cellStyle name="Lien hypertexte" xfId="586" builtinId="8" hidden="1"/>
    <cellStyle name="Lien hypertexte" xfId="588" builtinId="8" hidden="1"/>
    <cellStyle name="Lien hypertexte" xfId="590" builtinId="8" hidden="1"/>
    <cellStyle name="Lien hypertexte" xfId="592" builtinId="8" hidden="1"/>
    <cellStyle name="Lien hypertexte" xfId="594" builtinId="8" hidden="1"/>
    <cellStyle name="Lien hypertexte" xfId="596" builtinId="8" hidden="1"/>
    <cellStyle name="Lien hypertexte" xfId="598" builtinId="8" hidden="1"/>
    <cellStyle name="Lien hypertexte" xfId="600" builtinId="8" hidden="1"/>
    <cellStyle name="Lien hypertexte" xfId="602" builtinId="8" hidden="1"/>
    <cellStyle name="Lien hypertexte" xfId="604" builtinId="8" hidden="1"/>
    <cellStyle name="Lien hypertexte" xfId="606" builtinId="8" hidden="1"/>
    <cellStyle name="Lien hypertexte" xfId="608" builtinId="8" hidden="1"/>
    <cellStyle name="Lien hypertexte" xfId="610" builtinId="8" hidden="1"/>
    <cellStyle name="Lien hypertexte" xfId="612" builtinId="8" hidden="1"/>
    <cellStyle name="Lien hypertexte" xfId="614" builtinId="8" hidden="1"/>
    <cellStyle name="Lien hypertexte" xfId="616" builtinId="8" hidden="1"/>
    <cellStyle name="Lien hypertexte" xfId="618" builtinId="8" hidden="1"/>
    <cellStyle name="Lien hypertexte" xfId="620" builtinId="8" hidden="1"/>
    <cellStyle name="Lien hypertexte" xfId="622" builtinId="8" hidden="1"/>
    <cellStyle name="Lien hypertexte" xfId="624" builtinId="8" hidden="1"/>
    <cellStyle name="Lien hypertexte" xfId="626" builtinId="8" hidden="1"/>
    <cellStyle name="Lien hypertexte" xfId="628" builtinId="8" hidden="1"/>
    <cellStyle name="Lien hypertexte" xfId="630" builtinId="8" hidden="1"/>
    <cellStyle name="Lien hypertexte" xfId="632" builtinId="8" hidden="1"/>
    <cellStyle name="Lien hypertexte" xfId="634" builtinId="8" hidden="1"/>
    <cellStyle name="Lien hypertexte" xfId="636" builtinId="8" hidden="1"/>
    <cellStyle name="Lien hypertexte" xfId="638" builtinId="8" hidden="1"/>
    <cellStyle name="Lien hypertexte" xfId="640" builtinId="8" hidden="1"/>
    <cellStyle name="Lien hypertexte" xfId="642" builtinId="8" hidden="1"/>
    <cellStyle name="Lien hypertexte" xfId="644" builtinId="8" hidden="1"/>
    <cellStyle name="Lien hypertexte" xfId="646" builtinId="8" hidden="1"/>
    <cellStyle name="Lien hypertexte" xfId="648" builtinId="8" hidden="1"/>
    <cellStyle name="Lien hypertexte" xfId="650" builtinId="8" hidden="1"/>
    <cellStyle name="Lien hypertexte" xfId="652" builtinId="8" hidden="1"/>
    <cellStyle name="Lien hypertexte" xfId="654" builtinId="8" hidden="1"/>
    <cellStyle name="Lien hypertexte" xfId="656" builtinId="8" hidden="1"/>
    <cellStyle name="Lien hypertexte" xfId="658" builtinId="8" hidden="1"/>
    <cellStyle name="Lien hypertexte" xfId="660" builtinId="8" hidden="1"/>
    <cellStyle name="Lien hypertexte" xfId="662" builtinId="8" hidden="1"/>
    <cellStyle name="Lien hypertexte" xfId="664" builtinId="8" hidden="1"/>
    <cellStyle name="Lien hypertexte" xfId="666" builtinId="8" hidden="1"/>
    <cellStyle name="Lien hypertexte" xfId="668" builtinId="8" hidden="1"/>
    <cellStyle name="Lien hypertexte" xfId="670" builtinId="8" hidden="1"/>
    <cellStyle name="Lien hypertexte" xfId="672" builtinId="8" hidden="1"/>
    <cellStyle name="Lien hypertexte" xfId="674" builtinId="8" hidden="1"/>
    <cellStyle name="Lien hypertexte" xfId="676" builtinId="8" hidden="1"/>
    <cellStyle name="Lien hypertexte" xfId="678" builtinId="8" hidden="1"/>
    <cellStyle name="Lien hypertexte" xfId="680" builtinId="8" hidden="1"/>
    <cellStyle name="Lien hypertexte" xfId="682" builtinId="8" hidden="1"/>
    <cellStyle name="Lien hypertexte" xfId="684" builtinId="8" hidden="1"/>
    <cellStyle name="Lien hypertexte" xfId="686" builtinId="8" hidden="1"/>
    <cellStyle name="Lien hypertexte" xfId="688" builtinId="8" hidden="1"/>
    <cellStyle name="Lien hypertexte" xfId="690" builtinId="8" hidden="1"/>
    <cellStyle name="Lien hypertexte" xfId="692" builtinId="8" hidden="1"/>
    <cellStyle name="Lien hypertexte" xfId="694" builtinId="8" hidden="1"/>
    <cellStyle name="Lien hypertexte" xfId="696" builtinId="8" hidden="1"/>
    <cellStyle name="Lien hypertexte" xfId="698" builtinId="8" hidden="1"/>
    <cellStyle name="Lien hypertexte" xfId="700" builtinId="8" hidden="1"/>
    <cellStyle name="Lien hypertexte" xfId="702" builtinId="8" hidden="1"/>
    <cellStyle name="Lien hypertexte" xfId="704" builtinId="8" hidden="1"/>
    <cellStyle name="Lien hypertexte" xfId="706" builtinId="8" hidden="1"/>
    <cellStyle name="Lien hypertexte" xfId="708" builtinId="8" hidden="1"/>
    <cellStyle name="Lien hypertexte" xfId="710" builtinId="8" hidden="1"/>
    <cellStyle name="Lien hypertexte" xfId="712" builtinId="8" hidden="1"/>
    <cellStyle name="Lien hypertexte" xfId="714" builtinId="8" hidden="1"/>
    <cellStyle name="Lien hypertexte" xfId="716" builtinId="8" hidden="1"/>
    <cellStyle name="Lien hypertexte" xfId="718" builtinId="8" hidden="1"/>
    <cellStyle name="Lien hypertexte" xfId="720" builtinId="8" hidden="1"/>
    <cellStyle name="Lien hypertexte" xfId="722" builtinId="8" hidden="1"/>
    <cellStyle name="Lien hypertexte" xfId="724" builtinId="8" hidden="1"/>
    <cellStyle name="Lien hypertexte" xfId="726" builtinId="8" hidden="1"/>
    <cellStyle name="Lien hypertexte" xfId="728" builtinId="8" hidden="1"/>
    <cellStyle name="Lien hypertexte" xfId="730" builtinId="8" hidden="1"/>
    <cellStyle name="Lien hypertexte" xfId="732" builtinId="8" hidden="1"/>
    <cellStyle name="Lien hypertexte" xfId="734" builtinId="8" hidden="1"/>
    <cellStyle name="Lien hypertexte" xfId="736" builtinId="8" hidden="1"/>
    <cellStyle name="Lien hypertexte" xfId="738" builtinId="8" hidden="1"/>
    <cellStyle name="Lien hypertexte" xfId="740" builtinId="8" hidden="1"/>
    <cellStyle name="Lien hypertexte" xfId="742" builtinId="8" hidden="1"/>
    <cellStyle name="Lien hypertexte" xfId="744" builtinId="8" hidden="1"/>
    <cellStyle name="Lien hypertexte" xfId="746" builtinId="8" hidden="1"/>
    <cellStyle name="Lien hypertexte" xfId="748" builtinId="8" hidden="1"/>
    <cellStyle name="Lien hypertexte" xfId="750" builtinId="8" hidden="1"/>
    <cellStyle name="Lien hypertexte" xfId="752" builtinId="8" hidden="1"/>
    <cellStyle name="Lien hypertexte" xfId="754" builtinId="8" hidden="1"/>
    <cellStyle name="Lien hypertexte" xfId="756" builtinId="8" hidden="1"/>
    <cellStyle name="Lien hypertexte" xfId="758" builtinId="8" hidden="1"/>
    <cellStyle name="Lien hypertexte" xfId="760" builtinId="8" hidden="1"/>
    <cellStyle name="Lien hypertexte" xfId="762" builtinId="8" hidden="1"/>
    <cellStyle name="Lien hypertexte" xfId="764" builtinId="8" hidden="1"/>
    <cellStyle name="Lien hypertexte" xfId="766" builtinId="8" hidden="1"/>
    <cellStyle name="Lien hypertexte" xfId="768" builtinId="8" hidden="1"/>
    <cellStyle name="Lien hypertexte" xfId="770" builtinId="8" hidden="1"/>
    <cellStyle name="Lien hypertexte" xfId="772" builtinId="8" hidden="1"/>
    <cellStyle name="Lien hypertexte" xfId="774" builtinId="8" hidden="1"/>
    <cellStyle name="Lien hypertexte" xfId="776" builtinId="8" hidden="1"/>
    <cellStyle name="Lien hypertexte" xfId="778" builtinId="8" hidden="1"/>
    <cellStyle name="Lien hypertexte" xfId="780" builtinId="8" hidden="1"/>
    <cellStyle name="Lien hypertexte" xfId="782" builtinId="8" hidden="1"/>
    <cellStyle name="Lien hypertexte" xfId="784" builtinId="8" hidden="1"/>
    <cellStyle name="Lien hypertexte" xfId="786" builtinId="8" hidden="1"/>
    <cellStyle name="Lien hypertexte" xfId="788" builtinId="8" hidden="1"/>
    <cellStyle name="Lien hypertexte" xfId="790" builtinId="8" hidden="1"/>
    <cellStyle name="Lien hypertexte" xfId="792" builtinId="8" hidden="1"/>
    <cellStyle name="Lien hypertexte" xfId="794" builtinId="8" hidden="1"/>
    <cellStyle name="Lien hypertexte" xfId="796" builtinId="8" hidden="1"/>
    <cellStyle name="Lien hypertexte" xfId="798" builtinId="8" hidden="1"/>
    <cellStyle name="Lien hypertexte" xfId="800" builtinId="8" hidden="1"/>
    <cellStyle name="Lien hypertexte" xfId="802" builtinId="8" hidden="1"/>
    <cellStyle name="Lien hypertexte" xfId="804" builtinId="8" hidden="1"/>
    <cellStyle name="Lien hypertexte" xfId="806" builtinId="8" hidden="1"/>
    <cellStyle name="Lien hypertexte" xfId="808" builtinId="8" hidden="1"/>
    <cellStyle name="Lien hypertexte" xfId="810" builtinId="8" hidden="1"/>
    <cellStyle name="Lien hypertexte" xfId="812" builtinId="8" hidden="1"/>
    <cellStyle name="Lien hypertexte" xfId="814" builtinId="8" hidden="1"/>
    <cellStyle name="Lien hypertexte" xfId="816" builtinId="8" hidden="1"/>
    <cellStyle name="Lien hypertexte" xfId="818" builtinId="8" hidden="1"/>
    <cellStyle name="Lien hypertexte" xfId="820" builtinId="8" hidden="1"/>
    <cellStyle name="Lien hypertexte" xfId="822" builtinId="8" hidden="1"/>
    <cellStyle name="Lien hypertexte" xfId="824" builtinId="8" hidden="1"/>
    <cellStyle name="Lien hypertexte" xfId="826" builtinId="8" hidden="1"/>
    <cellStyle name="Lien hypertexte" xfId="828" builtinId="8" hidden="1"/>
    <cellStyle name="Lien hypertexte" xfId="830" builtinId="8" hidden="1"/>
    <cellStyle name="Lien hypertexte" xfId="832" builtinId="8" hidden="1"/>
    <cellStyle name="Lien hypertexte" xfId="834" builtinId="8" hidden="1"/>
    <cellStyle name="Lien hypertexte" xfId="836" builtinId="8" hidden="1"/>
    <cellStyle name="Lien hypertexte" xfId="838" builtinId="8" hidden="1"/>
    <cellStyle name="Lien hypertexte" xfId="840" builtinId="8" hidden="1"/>
    <cellStyle name="Lien hypertexte" xfId="842" builtinId="8" hidden="1"/>
    <cellStyle name="Lien hypertexte" xfId="844" builtinId="8" hidden="1"/>
    <cellStyle name="Lien hypertexte" xfId="846" builtinId="8" hidden="1"/>
    <cellStyle name="Lien hypertexte" xfId="848" builtinId="8" hidden="1"/>
    <cellStyle name="Lien hypertexte" xfId="850" builtinId="8" hidden="1"/>
    <cellStyle name="Lien hypertexte" xfId="852" builtinId="8" hidden="1"/>
    <cellStyle name="Lien hypertexte" xfId="854" builtinId="8" hidden="1"/>
    <cellStyle name="Lien hypertexte" xfId="856" builtinId="8" hidden="1"/>
    <cellStyle name="Lien hypertexte" xfId="858" builtinId="8" hidden="1"/>
    <cellStyle name="Lien hypertexte" xfId="860" builtinId="8" hidden="1"/>
    <cellStyle name="Lien hypertexte" xfId="862" builtinId="8" hidden="1"/>
    <cellStyle name="Lien hypertexte" xfId="864" builtinId="8" hidden="1"/>
    <cellStyle name="Lien hypertexte" xfId="866" builtinId="8" hidden="1"/>
    <cellStyle name="Lien hypertexte" xfId="868" builtinId="8" hidden="1"/>
    <cellStyle name="Lien hypertexte" xfId="870" builtinId="8" hidden="1"/>
    <cellStyle name="Lien hypertexte" xfId="872" builtinId="8" hidden="1"/>
    <cellStyle name="Lien hypertexte" xfId="874" builtinId="8" hidden="1"/>
    <cellStyle name="Lien hypertexte" xfId="876" builtinId="8" hidden="1"/>
    <cellStyle name="Lien hypertexte" xfId="878" builtinId="8" hidden="1"/>
    <cellStyle name="Lien hypertexte" xfId="880" builtinId="8" hidden="1"/>
    <cellStyle name="Lien hypertexte" xfId="882" builtinId="8" hidden="1"/>
    <cellStyle name="Lien hypertexte" xfId="884" builtinId="8" hidden="1"/>
    <cellStyle name="Lien hypertexte" xfId="886" builtinId="8" hidden="1"/>
    <cellStyle name="Lien hypertexte" xfId="888" builtinId="8" hidden="1"/>
    <cellStyle name="Lien hypertexte" xfId="890" builtinId="8" hidden="1"/>
    <cellStyle name="Lien hypertexte" xfId="892" builtinId="8" hidden="1"/>
    <cellStyle name="Lien hypertexte" xfId="894" builtinId="8" hidden="1"/>
    <cellStyle name="Lien hypertexte" xfId="896" builtinId="8" hidden="1"/>
    <cellStyle name="Lien hypertexte" xfId="898" builtinId="8" hidden="1"/>
    <cellStyle name="Lien hypertexte" xfId="900" builtinId="8" hidden="1"/>
    <cellStyle name="Lien hypertexte" xfId="902" builtinId="8" hidden="1"/>
    <cellStyle name="Lien hypertexte" xfId="904" builtinId="8" hidden="1"/>
    <cellStyle name="Lien hypertexte" xfId="906" builtinId="8" hidden="1"/>
    <cellStyle name="Lien hypertexte" xfId="908" builtinId="8" hidden="1"/>
    <cellStyle name="Lien hypertexte" xfId="910" builtinId="8" hidden="1"/>
    <cellStyle name="Lien hypertexte" xfId="912" builtinId="8" hidden="1"/>
    <cellStyle name="Lien hypertexte" xfId="914" builtinId="8" hidden="1"/>
    <cellStyle name="Lien hypertexte" xfId="916" builtinId="8" hidden="1"/>
    <cellStyle name="Lien hypertexte" xfId="918" builtinId="8" hidden="1"/>
    <cellStyle name="Lien hypertexte" xfId="920" builtinId="8" hidden="1"/>
    <cellStyle name="Lien hypertexte" xfId="922" builtinId="8" hidden="1"/>
    <cellStyle name="Lien hypertexte" xfId="924" builtinId="8" hidden="1"/>
    <cellStyle name="Lien hypertexte" xfId="926" builtinId="8" hidden="1"/>
    <cellStyle name="Lien hypertexte" xfId="928" builtinId="8" hidden="1"/>
    <cellStyle name="Lien hypertexte" xfId="930" builtinId="8" hidden="1"/>
    <cellStyle name="Lien hypertexte" xfId="932" builtinId="8" hidden="1"/>
    <cellStyle name="Lien hypertexte" xfId="934" builtinId="8" hidden="1"/>
    <cellStyle name="Lien hypertexte" xfId="936" builtinId="8" hidden="1"/>
    <cellStyle name="Lien hypertexte" xfId="938" builtinId="8" hidden="1"/>
    <cellStyle name="Lien hypertexte" xfId="940" builtinId="8" hidden="1"/>
    <cellStyle name="Lien hypertexte" xfId="942" builtinId="8" hidden="1"/>
    <cellStyle name="Lien hypertexte" xfId="944" builtinId="8" hidden="1"/>
    <cellStyle name="Lien hypertexte" xfId="946" builtinId="8" hidden="1"/>
    <cellStyle name="Lien hypertexte" xfId="948" builtinId="8" hidden="1"/>
    <cellStyle name="Lien hypertexte" xfId="950" builtinId="8" hidden="1"/>
    <cellStyle name="Lien hypertexte" xfId="952" builtinId="8" hidden="1"/>
    <cellStyle name="Lien hypertexte" xfId="954" builtinId="8" hidden="1"/>
    <cellStyle name="Lien hypertexte" xfId="956" builtinId="8" hidden="1"/>
    <cellStyle name="Lien hypertexte" xfId="958" builtinId="8" hidden="1"/>
    <cellStyle name="Lien hypertexte" xfId="960" builtinId="8" hidden="1"/>
    <cellStyle name="Lien hypertexte" xfId="962" builtinId="8" hidden="1"/>
    <cellStyle name="Lien hypertexte" xfId="964" builtinId="8" hidden="1"/>
    <cellStyle name="Lien hypertexte" xfId="966" builtinId="8" hidden="1"/>
    <cellStyle name="Lien hypertexte" xfId="968" builtinId="8" hidden="1"/>
    <cellStyle name="Lien hypertexte" xfId="970" builtinId="8" hidden="1"/>
    <cellStyle name="Lien hypertexte" xfId="972" builtinId="8" hidden="1"/>
    <cellStyle name="Lien hypertexte" xfId="974" builtinId="8" hidden="1"/>
    <cellStyle name="Lien hypertexte" xfId="976" builtinId="8" hidden="1"/>
    <cellStyle name="Lien hypertexte" xfId="978" builtinId="8" hidden="1"/>
    <cellStyle name="Lien hypertexte" xfId="980" builtinId="8" hidden="1"/>
    <cellStyle name="Lien hypertexte" xfId="982" builtinId="8" hidden="1"/>
    <cellStyle name="Lien hypertexte" xfId="984" builtinId="8" hidden="1"/>
    <cellStyle name="Lien hypertexte" xfId="986" builtinId="8" hidden="1"/>
    <cellStyle name="Lien hypertexte" xfId="988" builtinId="8" hidden="1"/>
    <cellStyle name="Lien hypertexte" xfId="990" builtinId="8" hidden="1"/>
    <cellStyle name="Lien hypertexte" xfId="992" builtinId="8" hidden="1"/>
    <cellStyle name="Lien hypertexte" xfId="994" builtinId="8" hidden="1"/>
    <cellStyle name="Lien hypertexte" xfId="996" builtinId="8" hidden="1"/>
    <cellStyle name="Lien hypertexte" xfId="998" builtinId="8" hidden="1"/>
    <cellStyle name="Lien hypertexte" xfId="1000" builtinId="8" hidden="1"/>
    <cellStyle name="Lien hypertexte" xfId="1002" builtinId="8" hidden="1"/>
    <cellStyle name="Lien hypertexte" xfId="1004" builtinId="8" hidden="1"/>
    <cellStyle name="Lien hypertexte" xfId="1006" builtinId="8" hidden="1"/>
    <cellStyle name="Lien hypertexte" xfId="1008" builtinId="8" hidden="1"/>
    <cellStyle name="Lien hypertexte" xfId="1010" builtinId="8" hidden="1"/>
    <cellStyle name="Lien hypertexte" xfId="1012" builtinId="8" hidden="1"/>
    <cellStyle name="Lien hypertexte" xfId="1014" builtinId="8" hidden="1"/>
    <cellStyle name="Lien hypertexte" xfId="1016" builtinId="8" hidden="1"/>
    <cellStyle name="Lien hypertexte" xfId="1018" builtinId="8" hidden="1"/>
    <cellStyle name="Lien hypertexte" xfId="1020" builtinId="8" hidden="1"/>
    <cellStyle name="Lien hypertexte" xfId="1022" builtinId="8" hidden="1"/>
    <cellStyle name="Lien hypertexte" xfId="1024" builtinId="8" hidden="1"/>
    <cellStyle name="Lien hypertexte" xfId="1026" builtinId="8" hidden="1"/>
    <cellStyle name="Lien hypertexte" xfId="1028" builtinId="8" hidden="1"/>
    <cellStyle name="Lien hypertexte" xfId="1030" builtinId="8" hidden="1"/>
    <cellStyle name="Lien hypertexte" xfId="1032" builtinId="8" hidden="1"/>
    <cellStyle name="Lien hypertexte" xfId="1034" builtinId="8" hidden="1"/>
    <cellStyle name="Lien hypertexte" xfId="1036" builtinId="8" hidden="1"/>
    <cellStyle name="Lien hypertexte" xfId="1038" builtinId="8" hidden="1"/>
    <cellStyle name="Lien hypertexte" xfId="1040" builtinId="8" hidden="1"/>
    <cellStyle name="Lien hypertexte" xfId="1042" builtinId="8" hidden="1"/>
    <cellStyle name="Lien hypertexte" xfId="1044" builtinId="8" hidden="1"/>
    <cellStyle name="Lien hypertexte" xfId="1046" builtinId="8" hidden="1"/>
    <cellStyle name="Lien hypertexte" xfId="1048" builtinId="8" hidden="1"/>
    <cellStyle name="Lien hypertexte" xfId="1050" builtinId="8" hidden="1"/>
    <cellStyle name="Lien hypertexte" xfId="1052" builtinId="8" hidden="1"/>
    <cellStyle name="Lien hypertexte" xfId="1054" builtinId="8" hidden="1"/>
    <cellStyle name="Lien hypertexte" xfId="1056" builtinId="8" hidden="1"/>
    <cellStyle name="Lien hypertexte" xfId="1058" builtinId="8" hidden="1"/>
    <cellStyle name="Lien hypertexte" xfId="1060" builtinId="8" hidden="1"/>
    <cellStyle name="Lien hypertexte" xfId="1062" builtinId="8" hidden="1"/>
    <cellStyle name="Lien hypertexte" xfId="1064" builtinId="8" hidden="1"/>
    <cellStyle name="Lien hypertexte" xfId="1066" builtinId="8" hidden="1"/>
    <cellStyle name="Lien hypertexte" xfId="1068" builtinId="8" hidden="1"/>
    <cellStyle name="Lien hypertexte" xfId="1070" builtinId="8" hidden="1"/>
    <cellStyle name="Lien hypertexte" xfId="1072" builtinId="8" hidden="1"/>
    <cellStyle name="Lien hypertexte" xfId="1074" builtinId="8" hidden="1"/>
    <cellStyle name="Lien hypertexte" xfId="1076" builtinId="8" hidden="1"/>
    <cellStyle name="Lien hypertexte" xfId="1078" builtinId="8" hidden="1"/>
    <cellStyle name="Lien hypertexte" xfId="1080" builtinId="8" hidden="1"/>
    <cellStyle name="Lien hypertexte" xfId="1082" builtinId="8" hidden="1"/>
    <cellStyle name="Lien hypertexte" xfId="1084" builtinId="8" hidden="1"/>
    <cellStyle name="Lien hypertexte" xfId="1086" builtinId="8" hidden="1"/>
    <cellStyle name="Lien hypertexte" xfId="1088" builtinId="8" hidden="1"/>
    <cellStyle name="Lien hypertexte" xfId="1090" builtinId="8" hidden="1"/>
    <cellStyle name="Lien hypertexte" xfId="1092" builtinId="8" hidden="1"/>
    <cellStyle name="Lien hypertexte" xfId="1094" builtinId="8" hidden="1"/>
    <cellStyle name="Lien hypertexte" xfId="1096" builtinId="8" hidden="1"/>
    <cellStyle name="Lien hypertexte" xfId="1098" builtinId="8" hidden="1"/>
    <cellStyle name="Lien hypertexte" xfId="1100" builtinId="8" hidden="1"/>
    <cellStyle name="Lien hypertexte" xfId="1102" builtinId="8" hidden="1"/>
    <cellStyle name="Lien hypertexte" xfId="1104" builtinId="8" hidden="1"/>
    <cellStyle name="Lien hypertexte" xfId="1106" builtinId="8" hidden="1"/>
    <cellStyle name="Lien hypertexte" xfId="1108" builtinId="8" hidden="1"/>
    <cellStyle name="Lien hypertexte" xfId="1110" builtinId="8" hidden="1"/>
    <cellStyle name="Lien hypertexte" xfId="1112" builtinId="8" hidden="1"/>
    <cellStyle name="Lien hypertexte" xfId="1114" builtinId="8" hidden="1"/>
    <cellStyle name="Lien hypertexte" xfId="1116" builtinId="8" hidden="1"/>
    <cellStyle name="Lien hypertexte" xfId="1118" builtinId="8" hidden="1"/>
    <cellStyle name="Lien hypertexte" xfId="1120" builtinId="8" hidden="1"/>
    <cellStyle name="Lien hypertexte" xfId="1122" builtinId="8" hidden="1"/>
    <cellStyle name="Lien hypertexte" xfId="1124" builtinId="8" hidden="1"/>
    <cellStyle name="Lien hypertexte" xfId="1126" builtinId="8" hidden="1"/>
    <cellStyle name="Lien hypertexte" xfId="1128" builtinId="8" hidden="1"/>
    <cellStyle name="Lien hypertexte" xfId="1130" builtinId="8" hidden="1"/>
    <cellStyle name="Lien hypertexte" xfId="1132" builtinId="8" hidden="1"/>
    <cellStyle name="Lien hypertexte" xfId="1134" builtinId="8" hidden="1"/>
    <cellStyle name="Lien hypertexte" xfId="1136" builtinId="8" hidden="1"/>
    <cellStyle name="Lien hypertexte" xfId="1138" builtinId="8" hidden="1"/>
    <cellStyle name="Lien hypertexte" xfId="1140" builtinId="8" hidden="1"/>
    <cellStyle name="Lien hypertexte" xfId="1142" builtinId="8" hidden="1"/>
    <cellStyle name="Lien hypertexte" xfId="1144" builtinId="8" hidden="1"/>
    <cellStyle name="Lien hypertexte" xfId="1146" builtinId="8" hidden="1"/>
    <cellStyle name="Lien hypertexte" xfId="1148" builtinId="8" hidden="1"/>
    <cellStyle name="Lien hypertexte" xfId="1150" builtinId="8" hidden="1"/>
    <cellStyle name="Lien hypertexte" xfId="1152" builtinId="8" hidden="1"/>
    <cellStyle name="Lien hypertexte" xfId="1154" builtinId="8" hidden="1"/>
    <cellStyle name="Lien hypertexte" xfId="1156" builtinId="8" hidden="1"/>
    <cellStyle name="Lien hypertexte" xfId="1158" builtinId="8" hidden="1"/>
    <cellStyle name="Lien hypertexte" xfId="1160" builtinId="8" hidden="1"/>
    <cellStyle name="Lien hypertexte" xfId="1162" builtinId="8" hidden="1"/>
    <cellStyle name="Lien hypertexte" xfId="1164" builtinId="8" hidden="1"/>
    <cellStyle name="Lien hypertexte" xfId="1166" builtinId="8" hidden="1"/>
    <cellStyle name="Lien hypertexte" xfId="1168" builtinId="8" hidden="1"/>
    <cellStyle name="Lien hypertexte" xfId="1170" builtinId="8" hidden="1"/>
    <cellStyle name="Lien hypertexte" xfId="1172" builtinId="8" hidden="1"/>
    <cellStyle name="Lien hypertexte" xfId="1174" builtinId="8" hidden="1"/>
    <cellStyle name="Lien hypertexte" xfId="1176" builtinId="8" hidden="1"/>
    <cellStyle name="Lien hypertexte" xfId="1178" builtinId="8" hidden="1"/>
    <cellStyle name="Lien hypertexte" xfId="1180" builtinId="8" hidden="1"/>
    <cellStyle name="Lien hypertexte" xfId="1182" builtinId="8" hidden="1"/>
    <cellStyle name="Lien hypertexte" xfId="1184" builtinId="8" hidden="1"/>
    <cellStyle name="Lien hypertexte" xfId="1186" builtinId="8" hidden="1"/>
    <cellStyle name="Lien hypertexte" xfId="1188" builtinId="8" hidden="1"/>
    <cellStyle name="Lien hypertexte" xfId="1190" builtinId="8" hidden="1"/>
    <cellStyle name="Lien hypertexte" xfId="1192" builtinId="8" hidden="1"/>
    <cellStyle name="Lien hypertexte" xfId="1194" builtinId="8" hidden="1"/>
    <cellStyle name="Lien hypertexte" xfId="1196" builtinId="8" hidden="1"/>
    <cellStyle name="Lien hypertexte" xfId="1198" builtinId="8" hidden="1"/>
    <cellStyle name="Lien hypertexte" xfId="1200" builtinId="8" hidden="1"/>
    <cellStyle name="Lien hypertexte" xfId="1202" builtinId="8" hidden="1"/>
    <cellStyle name="Lien hypertexte" xfId="1204" builtinId="8" hidden="1"/>
    <cellStyle name="Lien hypertexte" xfId="1206" builtinId="8" hidden="1"/>
    <cellStyle name="Lien hypertexte" xfId="1208" builtinId="8" hidden="1"/>
    <cellStyle name="Lien hypertexte" xfId="1210" builtinId="8" hidden="1"/>
    <cellStyle name="Lien hypertexte" xfId="1212" builtinId="8" hidden="1"/>
    <cellStyle name="Lien hypertexte" xfId="1214" builtinId="8" hidden="1"/>
    <cellStyle name="Lien hypertexte" xfId="1216" builtinId="8" hidden="1"/>
    <cellStyle name="Lien hypertexte" xfId="1218" builtinId="8" hidden="1"/>
    <cellStyle name="Lien hypertexte" xfId="1220" builtinId="8" hidden="1"/>
    <cellStyle name="Lien hypertexte" xfId="1222" builtinId="8" hidden="1"/>
    <cellStyle name="Lien hypertexte" xfId="1224" builtinId="8" hidden="1"/>
    <cellStyle name="Lien hypertexte" xfId="1226" builtinId="8" hidden="1"/>
    <cellStyle name="Lien hypertexte" xfId="1228" builtinId="8" hidden="1"/>
    <cellStyle name="Lien hypertexte" xfId="1230" builtinId="8" hidden="1"/>
    <cellStyle name="Lien hypertexte" xfId="1232" builtinId="8" hidden="1"/>
    <cellStyle name="Lien hypertexte" xfId="1234" builtinId="8" hidden="1"/>
    <cellStyle name="Lien hypertexte" xfId="1236" builtinId="8" hidden="1"/>
    <cellStyle name="Lien hypertexte" xfId="1238" builtinId="8" hidden="1"/>
    <cellStyle name="Lien hypertexte" xfId="1240" builtinId="8" hidden="1"/>
    <cellStyle name="Lien hypertexte" xfId="1242" builtinId="8" hidden="1"/>
    <cellStyle name="Lien hypertexte" xfId="1244" builtinId="8" hidden="1"/>
    <cellStyle name="Lien hypertexte" xfId="1246" builtinId="8" hidden="1"/>
    <cellStyle name="Lien hypertexte" xfId="1248" builtinId="8" hidden="1"/>
    <cellStyle name="Lien hypertexte" xfId="1250" builtinId="8" hidden="1"/>
    <cellStyle name="Lien hypertexte" xfId="1252" builtinId="8" hidden="1"/>
    <cellStyle name="Lien hypertexte" xfId="1254" builtinId="8" hidden="1"/>
    <cellStyle name="Lien hypertexte" xfId="1256" builtinId="8" hidden="1"/>
    <cellStyle name="Lien hypertexte" xfId="1258" builtinId="8" hidden="1"/>
    <cellStyle name="Lien hypertexte" xfId="1260" builtinId="8" hidden="1"/>
    <cellStyle name="Lien hypertexte" xfId="1262" builtinId="8" hidden="1"/>
    <cellStyle name="Lien hypertexte" xfId="1264" builtinId="8" hidden="1"/>
    <cellStyle name="Lien hypertexte" xfId="1266" builtinId="8" hidden="1"/>
    <cellStyle name="Lien hypertexte" xfId="1268" builtinId="8" hidden="1"/>
    <cellStyle name="Lien hypertexte" xfId="1270" builtinId="8" hidden="1"/>
    <cellStyle name="Lien hypertexte" xfId="1272" builtinId="8" hidden="1"/>
    <cellStyle name="Lien hypertexte" xfId="1274" builtinId="8" hidden="1"/>
    <cellStyle name="Lien hypertexte" xfId="1276" builtinId="8" hidden="1"/>
    <cellStyle name="Lien hypertexte" xfId="1278" builtinId="8" hidden="1"/>
    <cellStyle name="Lien hypertexte" xfId="1280" builtinId="8" hidden="1"/>
    <cellStyle name="Lien hypertexte" xfId="1282" builtinId="8" hidden="1"/>
    <cellStyle name="Lien hypertexte" xfId="1284" builtinId="8" hidden="1"/>
    <cellStyle name="Lien hypertexte" xfId="1286" builtinId="8" hidden="1"/>
    <cellStyle name="Lien hypertexte" xfId="1288" builtinId="8" hidden="1"/>
    <cellStyle name="Lien hypertexte" xfId="1290" builtinId="8" hidden="1"/>
    <cellStyle name="Lien hypertexte" xfId="1292" builtinId="8" hidden="1"/>
    <cellStyle name="Lien hypertexte" xfId="1294" builtinId="8" hidden="1"/>
    <cellStyle name="Lien hypertexte" xfId="1296" builtinId="8" hidden="1"/>
    <cellStyle name="Lien hypertexte" xfId="1298" builtinId="8" hidden="1"/>
    <cellStyle name="Lien hypertexte" xfId="1300" builtinId="8" hidden="1"/>
    <cellStyle name="Lien hypertexte" xfId="1302" builtinId="8" hidden="1"/>
    <cellStyle name="Lien hypertexte" xfId="1304" builtinId="8" hidden="1"/>
    <cellStyle name="Lien hypertexte" xfId="1306" builtinId="8" hidden="1"/>
    <cellStyle name="Lien hypertexte" xfId="1308" builtinId="8" hidden="1"/>
    <cellStyle name="Lien hypertexte" xfId="1310" builtinId="8" hidden="1"/>
    <cellStyle name="Lien hypertexte" xfId="1312" builtinId="8" hidden="1"/>
    <cellStyle name="Lien hypertexte" xfId="1314" builtinId="8" hidden="1"/>
    <cellStyle name="Lien hypertexte" xfId="1316" builtinId="8" hidden="1"/>
    <cellStyle name="Lien hypertexte" xfId="1318" builtinId="8" hidden="1"/>
    <cellStyle name="Lien hypertexte" xfId="1320" builtinId="8" hidden="1"/>
    <cellStyle name="Lien hypertexte" xfId="1322" builtinId="8" hidden="1"/>
    <cellStyle name="Lien hypertexte" xfId="1324" builtinId="8" hidden="1"/>
    <cellStyle name="Lien hypertexte" xfId="1326" builtinId="8" hidden="1"/>
    <cellStyle name="Lien hypertexte" xfId="1328" builtinId="8" hidden="1"/>
    <cellStyle name="Lien hypertexte" xfId="1330" builtinId="8" hidden="1"/>
    <cellStyle name="Lien hypertexte" xfId="1332" builtinId="8" hidden="1"/>
    <cellStyle name="Lien hypertexte" xfId="1334" builtinId="8" hidden="1"/>
    <cellStyle name="Lien hypertexte" xfId="1336" builtinId="8" hidden="1"/>
    <cellStyle name="Lien hypertexte" xfId="1338" builtinId="8" hidden="1"/>
    <cellStyle name="Lien hypertexte" xfId="1340" builtinId="8" hidden="1"/>
    <cellStyle name="Lien hypertexte" xfId="1342" builtinId="8" hidden="1"/>
    <cellStyle name="Lien hypertexte" xfId="1344" builtinId="8" hidden="1"/>
    <cellStyle name="Lien hypertexte" xfId="1346" builtinId="8" hidden="1"/>
    <cellStyle name="Lien hypertexte" xfId="1348" builtinId="8" hidden="1"/>
    <cellStyle name="Lien hypertexte" xfId="1350" builtinId="8" hidden="1"/>
    <cellStyle name="Lien hypertexte" xfId="1352" builtinId="8" hidden="1"/>
    <cellStyle name="Lien hypertexte" xfId="1354" builtinId="8" hidden="1"/>
    <cellStyle name="Lien hypertexte" xfId="1356" builtinId="8" hidden="1"/>
    <cellStyle name="Lien hypertexte" xfId="1358" builtinId="8" hidden="1"/>
    <cellStyle name="Lien hypertexte" xfId="1360" builtinId="8" hidden="1"/>
    <cellStyle name="Lien hypertexte" xfId="1362" builtinId="8" hidden="1"/>
    <cellStyle name="Lien hypertexte" xfId="1364" builtinId="8" hidden="1"/>
    <cellStyle name="Lien hypertexte" xfId="1366" builtinId="8" hidden="1"/>
    <cellStyle name="Lien hypertexte" xfId="1368" builtinId="8" hidden="1"/>
    <cellStyle name="Lien hypertexte" xfId="1370" builtinId="8" hidden="1"/>
    <cellStyle name="Lien hypertexte" xfId="1372" builtinId="8" hidden="1"/>
    <cellStyle name="Lien hypertexte" xfId="1374" builtinId="8" hidden="1"/>
    <cellStyle name="Lien hypertexte" xfId="1376" builtinId="8" hidden="1"/>
    <cellStyle name="Lien hypertexte" xfId="1378" builtinId="8" hidden="1"/>
    <cellStyle name="Lien hypertexte" xfId="1380" builtinId="8" hidden="1"/>
    <cellStyle name="Lien hypertexte" xfId="1382" builtinId="8" hidden="1"/>
    <cellStyle name="Lien hypertexte" xfId="1384" builtinId="8" hidden="1"/>
    <cellStyle name="Lien hypertexte" xfId="1386" builtinId="8" hidden="1"/>
    <cellStyle name="Lien hypertexte" xfId="1388" builtinId="8" hidden="1"/>
    <cellStyle name="Lien hypertexte" xfId="1390" builtinId="8" hidden="1"/>
    <cellStyle name="Lien hypertexte" xfId="1392" builtinId="8" hidden="1"/>
    <cellStyle name="Lien hypertexte" xfId="1394" builtinId="8" hidden="1"/>
    <cellStyle name="Lien hypertexte" xfId="1396" builtinId="8" hidden="1"/>
    <cellStyle name="Lien hypertexte" xfId="1398" builtinId="8" hidden="1"/>
    <cellStyle name="Lien hypertexte" xfId="1400" builtinId="8" hidden="1"/>
    <cellStyle name="Lien hypertexte" xfId="1402" builtinId="8" hidden="1"/>
    <cellStyle name="Lien hypertexte" xfId="1404" builtinId="8" hidden="1"/>
    <cellStyle name="Lien hypertexte" xfId="1406" builtinId="8" hidden="1"/>
    <cellStyle name="Lien hypertexte" xfId="1408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7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5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3" builtinId="9" hidden="1"/>
    <cellStyle name="Lien hypertexte visité" xfId="145" builtinId="9" hidden="1"/>
    <cellStyle name="Lien hypertexte visité" xfId="147" builtinId="9" hidden="1"/>
    <cellStyle name="Lien hypertexte visité" xfId="149" builtinId="9" hidden="1"/>
    <cellStyle name="Lien hypertexte visité" xfId="151" builtinId="9" hidden="1"/>
    <cellStyle name="Lien hypertexte visité" xfId="153" builtinId="9" hidden="1"/>
    <cellStyle name="Lien hypertexte visité" xfId="155" builtinId="9" hidden="1"/>
    <cellStyle name="Lien hypertexte visité" xfId="157" builtinId="9" hidden="1"/>
    <cellStyle name="Lien hypertexte visité" xfId="159" builtinId="9" hidden="1"/>
    <cellStyle name="Lien hypertexte visité" xfId="161" builtinId="9" hidden="1"/>
    <cellStyle name="Lien hypertexte visité" xfId="163" builtinId="9" hidden="1"/>
    <cellStyle name="Lien hypertexte visité" xfId="165" builtinId="9" hidden="1"/>
    <cellStyle name="Lien hypertexte visité" xfId="167" builtinId="9" hidden="1"/>
    <cellStyle name="Lien hypertexte visité" xfId="169" builtinId="9" hidden="1"/>
    <cellStyle name="Lien hypertexte visité" xfId="171" builtinId="9" hidden="1"/>
    <cellStyle name="Lien hypertexte visité" xfId="173" builtinId="9" hidden="1"/>
    <cellStyle name="Lien hypertexte visité" xfId="175" builtinId="9" hidden="1"/>
    <cellStyle name="Lien hypertexte visité" xfId="177" builtinId="9" hidden="1"/>
    <cellStyle name="Lien hypertexte visité" xfId="179" builtinId="9" hidden="1"/>
    <cellStyle name="Lien hypertexte visité" xfId="181" builtinId="9" hidden="1"/>
    <cellStyle name="Lien hypertexte visité" xfId="183" builtinId="9" hidden="1"/>
    <cellStyle name="Lien hypertexte visité" xfId="185" builtinId="9" hidden="1"/>
    <cellStyle name="Lien hypertexte visité" xfId="187" builtinId="9" hidden="1"/>
    <cellStyle name="Lien hypertexte visité" xfId="189" builtinId="9" hidden="1"/>
    <cellStyle name="Lien hypertexte visité" xfId="191" builtinId="9" hidden="1"/>
    <cellStyle name="Lien hypertexte visité" xfId="193" builtinId="9" hidden="1"/>
    <cellStyle name="Lien hypertexte visité" xfId="195" builtinId="9" hidden="1"/>
    <cellStyle name="Lien hypertexte visité" xfId="197" builtinId="9" hidden="1"/>
    <cellStyle name="Lien hypertexte visité" xfId="199" builtinId="9" hidden="1"/>
    <cellStyle name="Lien hypertexte visité" xfId="201" builtinId="9" hidden="1"/>
    <cellStyle name="Lien hypertexte visité" xfId="203" builtinId="9" hidden="1"/>
    <cellStyle name="Lien hypertexte visité" xfId="205" builtinId="9" hidden="1"/>
    <cellStyle name="Lien hypertexte visité" xfId="207" builtinId="9" hidden="1"/>
    <cellStyle name="Lien hypertexte visité" xfId="209" builtinId="9" hidden="1"/>
    <cellStyle name="Lien hypertexte visité" xfId="211" builtinId="9" hidden="1"/>
    <cellStyle name="Lien hypertexte visité" xfId="213" builtinId="9" hidden="1"/>
    <cellStyle name="Lien hypertexte visité" xfId="215" builtinId="9" hidden="1"/>
    <cellStyle name="Lien hypertexte visité" xfId="217" builtinId="9" hidden="1"/>
    <cellStyle name="Lien hypertexte visité" xfId="219" builtinId="9" hidden="1"/>
    <cellStyle name="Lien hypertexte visité" xfId="221" builtinId="9" hidden="1"/>
    <cellStyle name="Lien hypertexte visité" xfId="223" builtinId="9" hidden="1"/>
    <cellStyle name="Lien hypertexte visité" xfId="225" builtinId="9" hidden="1"/>
    <cellStyle name="Lien hypertexte visité" xfId="227" builtinId="9" hidden="1"/>
    <cellStyle name="Lien hypertexte visité" xfId="229" builtinId="9" hidden="1"/>
    <cellStyle name="Lien hypertexte visité" xfId="231" builtinId="9" hidden="1"/>
    <cellStyle name="Lien hypertexte visité" xfId="233" builtinId="9" hidden="1"/>
    <cellStyle name="Lien hypertexte visité" xfId="235" builtinId="9" hidden="1"/>
    <cellStyle name="Lien hypertexte visité" xfId="237" builtinId="9" hidden="1"/>
    <cellStyle name="Lien hypertexte visité" xfId="239" builtinId="9" hidden="1"/>
    <cellStyle name="Lien hypertexte visité" xfId="241" builtinId="9" hidden="1"/>
    <cellStyle name="Lien hypertexte visité" xfId="243" builtinId="9" hidden="1"/>
    <cellStyle name="Lien hypertexte visité" xfId="245" builtinId="9" hidden="1"/>
    <cellStyle name="Lien hypertexte visité" xfId="247" builtinId="9" hidden="1"/>
    <cellStyle name="Lien hypertexte visité" xfId="249" builtinId="9" hidden="1"/>
    <cellStyle name="Lien hypertexte visité" xfId="251" builtinId="9" hidden="1"/>
    <cellStyle name="Lien hypertexte visité" xfId="253" builtinId="9" hidden="1"/>
    <cellStyle name="Lien hypertexte visité" xfId="255" builtinId="9" hidden="1"/>
    <cellStyle name="Lien hypertexte visité" xfId="257" builtinId="9" hidden="1"/>
    <cellStyle name="Lien hypertexte visité" xfId="259" builtinId="9" hidden="1"/>
    <cellStyle name="Lien hypertexte visité" xfId="261" builtinId="9" hidden="1"/>
    <cellStyle name="Lien hypertexte visité" xfId="263" builtinId="9" hidden="1"/>
    <cellStyle name="Lien hypertexte visité" xfId="265" builtinId="9" hidden="1"/>
    <cellStyle name="Lien hypertexte visité" xfId="267" builtinId="9" hidden="1"/>
    <cellStyle name="Lien hypertexte visité" xfId="269" builtinId="9" hidden="1"/>
    <cellStyle name="Lien hypertexte visité" xfId="271" builtinId="9" hidden="1"/>
    <cellStyle name="Lien hypertexte visité" xfId="273" builtinId="9" hidden="1"/>
    <cellStyle name="Lien hypertexte visité" xfId="275" builtinId="9" hidden="1"/>
    <cellStyle name="Lien hypertexte visité" xfId="277" builtinId="9" hidden="1"/>
    <cellStyle name="Lien hypertexte visité" xfId="279" builtinId="9" hidden="1"/>
    <cellStyle name="Lien hypertexte visité" xfId="281" builtinId="9" hidden="1"/>
    <cellStyle name="Lien hypertexte visité" xfId="283" builtinId="9" hidden="1"/>
    <cellStyle name="Lien hypertexte visité" xfId="285" builtinId="9" hidden="1"/>
    <cellStyle name="Lien hypertexte visité" xfId="287" builtinId="9" hidden="1"/>
    <cellStyle name="Lien hypertexte visité" xfId="289" builtinId="9" hidden="1"/>
    <cellStyle name="Lien hypertexte visité" xfId="291" builtinId="9" hidden="1"/>
    <cellStyle name="Lien hypertexte visité" xfId="293" builtinId="9" hidden="1"/>
    <cellStyle name="Lien hypertexte visité" xfId="295" builtinId="9" hidden="1"/>
    <cellStyle name="Lien hypertexte visité" xfId="297" builtinId="9" hidden="1"/>
    <cellStyle name="Lien hypertexte visité" xfId="299" builtinId="9" hidden="1"/>
    <cellStyle name="Lien hypertexte visité" xfId="301" builtinId="9" hidden="1"/>
    <cellStyle name="Lien hypertexte visité" xfId="303" builtinId="9" hidden="1"/>
    <cellStyle name="Lien hypertexte visité" xfId="305" builtinId="9" hidden="1"/>
    <cellStyle name="Lien hypertexte visité" xfId="307" builtinId="9" hidden="1"/>
    <cellStyle name="Lien hypertexte visité" xfId="309" builtinId="9" hidden="1"/>
    <cellStyle name="Lien hypertexte visité" xfId="311" builtinId="9" hidden="1"/>
    <cellStyle name="Lien hypertexte visité" xfId="313" builtinId="9" hidden="1"/>
    <cellStyle name="Lien hypertexte visité" xfId="315" builtinId="9" hidden="1"/>
    <cellStyle name="Lien hypertexte visité" xfId="317" builtinId="9" hidden="1"/>
    <cellStyle name="Lien hypertexte visité" xfId="319" builtinId="9" hidden="1"/>
    <cellStyle name="Lien hypertexte visité" xfId="321" builtinId="9" hidden="1"/>
    <cellStyle name="Lien hypertexte visité" xfId="323" builtinId="9" hidden="1"/>
    <cellStyle name="Lien hypertexte visité" xfId="325" builtinId="9" hidden="1"/>
    <cellStyle name="Lien hypertexte visité" xfId="327" builtinId="9" hidden="1"/>
    <cellStyle name="Lien hypertexte visité" xfId="329" builtinId="9" hidden="1"/>
    <cellStyle name="Lien hypertexte visité" xfId="331" builtinId="9" hidden="1"/>
    <cellStyle name="Lien hypertexte visité" xfId="333" builtinId="9" hidden="1"/>
    <cellStyle name="Lien hypertexte visité" xfId="335" builtinId="9" hidden="1"/>
    <cellStyle name="Lien hypertexte visité" xfId="337" builtinId="9" hidden="1"/>
    <cellStyle name="Lien hypertexte visité" xfId="339" builtinId="9" hidden="1"/>
    <cellStyle name="Lien hypertexte visité" xfId="341" builtinId="9" hidden="1"/>
    <cellStyle name="Lien hypertexte visité" xfId="343" builtinId="9" hidden="1"/>
    <cellStyle name="Lien hypertexte visité" xfId="345" builtinId="9" hidden="1"/>
    <cellStyle name="Lien hypertexte visité" xfId="347" builtinId="9" hidden="1"/>
    <cellStyle name="Lien hypertexte visité" xfId="349" builtinId="9" hidden="1"/>
    <cellStyle name="Lien hypertexte visité" xfId="351" builtinId="9" hidden="1"/>
    <cellStyle name="Lien hypertexte visité" xfId="353" builtinId="9" hidden="1"/>
    <cellStyle name="Lien hypertexte visité" xfId="355" builtinId="9" hidden="1"/>
    <cellStyle name="Lien hypertexte visité" xfId="357" builtinId="9" hidden="1"/>
    <cellStyle name="Lien hypertexte visité" xfId="359" builtinId="9" hidden="1"/>
    <cellStyle name="Lien hypertexte visité" xfId="361" builtinId="9" hidden="1"/>
    <cellStyle name="Lien hypertexte visité" xfId="363" builtinId="9" hidden="1"/>
    <cellStyle name="Lien hypertexte visité" xfId="365" builtinId="9" hidden="1"/>
    <cellStyle name="Lien hypertexte visité" xfId="367" builtinId="9" hidden="1"/>
    <cellStyle name="Lien hypertexte visité" xfId="369" builtinId="9" hidden="1"/>
    <cellStyle name="Lien hypertexte visité" xfId="371" builtinId="9" hidden="1"/>
    <cellStyle name="Lien hypertexte visité" xfId="373" builtinId="9" hidden="1"/>
    <cellStyle name="Lien hypertexte visité" xfId="375" builtinId="9" hidden="1"/>
    <cellStyle name="Lien hypertexte visité" xfId="377" builtinId="9" hidden="1"/>
    <cellStyle name="Lien hypertexte visité" xfId="379" builtinId="9" hidden="1"/>
    <cellStyle name="Lien hypertexte visité" xfId="381" builtinId="9" hidden="1"/>
    <cellStyle name="Lien hypertexte visité" xfId="383" builtinId="9" hidden="1"/>
    <cellStyle name="Lien hypertexte visité" xfId="385" builtinId="9" hidden="1"/>
    <cellStyle name="Lien hypertexte visité" xfId="387" builtinId="9" hidden="1"/>
    <cellStyle name="Lien hypertexte visité" xfId="389" builtinId="9" hidden="1"/>
    <cellStyle name="Lien hypertexte visité" xfId="391" builtinId="9" hidden="1"/>
    <cellStyle name="Lien hypertexte visité" xfId="393" builtinId="9" hidden="1"/>
    <cellStyle name="Lien hypertexte visité" xfId="395" builtinId="9" hidden="1"/>
    <cellStyle name="Lien hypertexte visité" xfId="397" builtinId="9" hidden="1"/>
    <cellStyle name="Lien hypertexte visité" xfId="399" builtinId="9" hidden="1"/>
    <cellStyle name="Lien hypertexte visité" xfId="401" builtinId="9" hidden="1"/>
    <cellStyle name="Lien hypertexte visité" xfId="403" builtinId="9" hidden="1"/>
    <cellStyle name="Lien hypertexte visité" xfId="405" builtinId="9" hidden="1"/>
    <cellStyle name="Lien hypertexte visité" xfId="407" builtinId="9" hidden="1"/>
    <cellStyle name="Lien hypertexte visité" xfId="409" builtinId="9" hidden="1"/>
    <cellStyle name="Lien hypertexte visité" xfId="411" builtinId="9" hidden="1"/>
    <cellStyle name="Lien hypertexte visité" xfId="413" builtinId="9" hidden="1"/>
    <cellStyle name="Lien hypertexte visité" xfId="415" builtinId="9" hidden="1"/>
    <cellStyle name="Lien hypertexte visité" xfId="417" builtinId="9" hidden="1"/>
    <cellStyle name="Lien hypertexte visité" xfId="419" builtinId="9" hidden="1"/>
    <cellStyle name="Lien hypertexte visité" xfId="421" builtinId="9" hidden="1"/>
    <cellStyle name="Lien hypertexte visité" xfId="423" builtinId="9" hidden="1"/>
    <cellStyle name="Lien hypertexte visité" xfId="425" builtinId="9" hidden="1"/>
    <cellStyle name="Lien hypertexte visité" xfId="427" builtinId="9" hidden="1"/>
    <cellStyle name="Lien hypertexte visité" xfId="429" builtinId="9" hidden="1"/>
    <cellStyle name="Lien hypertexte visité" xfId="431" builtinId="9" hidden="1"/>
    <cellStyle name="Lien hypertexte visité" xfId="433" builtinId="9" hidden="1"/>
    <cellStyle name="Lien hypertexte visité" xfId="435" builtinId="9" hidden="1"/>
    <cellStyle name="Lien hypertexte visité" xfId="437" builtinId="9" hidden="1"/>
    <cellStyle name="Lien hypertexte visité" xfId="439" builtinId="9" hidden="1"/>
    <cellStyle name="Lien hypertexte visité" xfId="441" builtinId="9" hidden="1"/>
    <cellStyle name="Lien hypertexte visité" xfId="443" builtinId="9" hidden="1"/>
    <cellStyle name="Lien hypertexte visité" xfId="445" builtinId="9" hidden="1"/>
    <cellStyle name="Lien hypertexte visité" xfId="447" builtinId="9" hidden="1"/>
    <cellStyle name="Lien hypertexte visité" xfId="449" builtinId="9" hidden="1"/>
    <cellStyle name="Lien hypertexte visité" xfId="451" builtinId="9" hidden="1"/>
    <cellStyle name="Lien hypertexte visité" xfId="453" builtinId="9" hidden="1"/>
    <cellStyle name="Lien hypertexte visité" xfId="455" builtinId="9" hidden="1"/>
    <cellStyle name="Lien hypertexte visité" xfId="457" builtinId="9" hidden="1"/>
    <cellStyle name="Lien hypertexte visité" xfId="459" builtinId="9" hidden="1"/>
    <cellStyle name="Lien hypertexte visité" xfId="461" builtinId="9" hidden="1"/>
    <cellStyle name="Lien hypertexte visité" xfId="463" builtinId="9" hidden="1"/>
    <cellStyle name="Lien hypertexte visité" xfId="465" builtinId="9" hidden="1"/>
    <cellStyle name="Lien hypertexte visité" xfId="467" builtinId="9" hidden="1"/>
    <cellStyle name="Lien hypertexte visité" xfId="469" builtinId="9" hidden="1"/>
    <cellStyle name="Lien hypertexte visité" xfId="471" builtinId="9" hidden="1"/>
    <cellStyle name="Lien hypertexte visité" xfId="473" builtinId="9" hidden="1"/>
    <cellStyle name="Lien hypertexte visité" xfId="475" builtinId="9" hidden="1"/>
    <cellStyle name="Lien hypertexte visité" xfId="477" builtinId="9" hidden="1"/>
    <cellStyle name="Lien hypertexte visité" xfId="479" builtinId="9" hidden="1"/>
    <cellStyle name="Lien hypertexte visité" xfId="481" builtinId="9" hidden="1"/>
    <cellStyle name="Lien hypertexte visité" xfId="483" builtinId="9" hidden="1"/>
    <cellStyle name="Lien hypertexte visité" xfId="485" builtinId="9" hidden="1"/>
    <cellStyle name="Lien hypertexte visité" xfId="487" builtinId="9" hidden="1"/>
    <cellStyle name="Lien hypertexte visité" xfId="489" builtinId="9" hidden="1"/>
    <cellStyle name="Lien hypertexte visité" xfId="491" builtinId="9" hidden="1"/>
    <cellStyle name="Lien hypertexte visité" xfId="493" builtinId="9" hidden="1"/>
    <cellStyle name="Lien hypertexte visité" xfId="495" builtinId="9" hidden="1"/>
    <cellStyle name="Lien hypertexte visité" xfId="497" builtinId="9" hidden="1"/>
    <cellStyle name="Lien hypertexte visité" xfId="499" builtinId="9" hidden="1"/>
    <cellStyle name="Lien hypertexte visité" xfId="501" builtinId="9" hidden="1"/>
    <cellStyle name="Lien hypertexte visité" xfId="503" builtinId="9" hidden="1"/>
    <cellStyle name="Lien hypertexte visité" xfId="505" builtinId="9" hidden="1"/>
    <cellStyle name="Lien hypertexte visité" xfId="507" builtinId="9" hidden="1"/>
    <cellStyle name="Lien hypertexte visité" xfId="509" builtinId="9" hidden="1"/>
    <cellStyle name="Lien hypertexte visité" xfId="511" builtinId="9" hidden="1"/>
    <cellStyle name="Lien hypertexte visité" xfId="513" builtinId="9" hidden="1"/>
    <cellStyle name="Lien hypertexte visité" xfId="515" builtinId="9" hidden="1"/>
    <cellStyle name="Lien hypertexte visité" xfId="517" builtinId="9" hidden="1"/>
    <cellStyle name="Lien hypertexte visité" xfId="519" builtinId="9" hidden="1"/>
    <cellStyle name="Lien hypertexte visité" xfId="521" builtinId="9" hidden="1"/>
    <cellStyle name="Lien hypertexte visité" xfId="523" builtinId="9" hidden="1"/>
    <cellStyle name="Lien hypertexte visité" xfId="525" builtinId="9" hidden="1"/>
    <cellStyle name="Lien hypertexte visité" xfId="527" builtinId="9" hidden="1"/>
    <cellStyle name="Lien hypertexte visité" xfId="529" builtinId="9" hidden="1"/>
    <cellStyle name="Lien hypertexte visité" xfId="531" builtinId="9" hidden="1"/>
    <cellStyle name="Lien hypertexte visité" xfId="533" builtinId="9" hidden="1"/>
    <cellStyle name="Lien hypertexte visité" xfId="535" builtinId="9" hidden="1"/>
    <cellStyle name="Lien hypertexte visité" xfId="537" builtinId="9" hidden="1"/>
    <cellStyle name="Lien hypertexte visité" xfId="539" builtinId="9" hidden="1"/>
    <cellStyle name="Lien hypertexte visité" xfId="541" builtinId="9" hidden="1"/>
    <cellStyle name="Lien hypertexte visité" xfId="543" builtinId="9" hidden="1"/>
    <cellStyle name="Lien hypertexte visité" xfId="545" builtinId="9" hidden="1"/>
    <cellStyle name="Lien hypertexte visité" xfId="547" builtinId="9" hidden="1"/>
    <cellStyle name="Lien hypertexte visité" xfId="549" builtinId="9" hidden="1"/>
    <cellStyle name="Lien hypertexte visité" xfId="551" builtinId="9" hidden="1"/>
    <cellStyle name="Lien hypertexte visité" xfId="553" builtinId="9" hidden="1"/>
    <cellStyle name="Lien hypertexte visité" xfId="555" builtinId="9" hidden="1"/>
    <cellStyle name="Lien hypertexte visité" xfId="557" builtinId="9" hidden="1"/>
    <cellStyle name="Lien hypertexte visité" xfId="559" builtinId="9" hidden="1"/>
    <cellStyle name="Lien hypertexte visité" xfId="561" builtinId="9" hidden="1"/>
    <cellStyle name="Lien hypertexte visité" xfId="563" builtinId="9" hidden="1"/>
    <cellStyle name="Lien hypertexte visité" xfId="565" builtinId="9" hidden="1"/>
    <cellStyle name="Lien hypertexte visité" xfId="567" builtinId="9" hidden="1"/>
    <cellStyle name="Lien hypertexte visité" xfId="569" builtinId="9" hidden="1"/>
    <cellStyle name="Lien hypertexte visité" xfId="571" builtinId="9" hidden="1"/>
    <cellStyle name="Lien hypertexte visité" xfId="573" builtinId="9" hidden="1"/>
    <cellStyle name="Lien hypertexte visité" xfId="575" builtinId="9" hidden="1"/>
    <cellStyle name="Lien hypertexte visité" xfId="577" builtinId="9" hidden="1"/>
    <cellStyle name="Lien hypertexte visité" xfId="579" builtinId="9" hidden="1"/>
    <cellStyle name="Lien hypertexte visité" xfId="581" builtinId="9" hidden="1"/>
    <cellStyle name="Lien hypertexte visité" xfId="583" builtinId="9" hidden="1"/>
    <cellStyle name="Lien hypertexte visité" xfId="585" builtinId="9" hidden="1"/>
    <cellStyle name="Lien hypertexte visité" xfId="587" builtinId="9" hidden="1"/>
    <cellStyle name="Lien hypertexte visité" xfId="589" builtinId="9" hidden="1"/>
    <cellStyle name="Lien hypertexte visité" xfId="591" builtinId="9" hidden="1"/>
    <cellStyle name="Lien hypertexte visité" xfId="593" builtinId="9" hidden="1"/>
    <cellStyle name="Lien hypertexte visité" xfId="595" builtinId="9" hidden="1"/>
    <cellStyle name="Lien hypertexte visité" xfId="597" builtinId="9" hidden="1"/>
    <cellStyle name="Lien hypertexte visité" xfId="599" builtinId="9" hidden="1"/>
    <cellStyle name="Lien hypertexte visité" xfId="601" builtinId="9" hidden="1"/>
    <cellStyle name="Lien hypertexte visité" xfId="603" builtinId="9" hidden="1"/>
    <cellStyle name="Lien hypertexte visité" xfId="605" builtinId="9" hidden="1"/>
    <cellStyle name="Lien hypertexte visité" xfId="607" builtinId="9" hidden="1"/>
    <cellStyle name="Lien hypertexte visité" xfId="609" builtinId="9" hidden="1"/>
    <cellStyle name="Lien hypertexte visité" xfId="611" builtinId="9" hidden="1"/>
    <cellStyle name="Lien hypertexte visité" xfId="613" builtinId="9" hidden="1"/>
    <cellStyle name="Lien hypertexte visité" xfId="615" builtinId="9" hidden="1"/>
    <cellStyle name="Lien hypertexte visité" xfId="617" builtinId="9" hidden="1"/>
    <cellStyle name="Lien hypertexte visité" xfId="619" builtinId="9" hidden="1"/>
    <cellStyle name="Lien hypertexte visité" xfId="621" builtinId="9" hidden="1"/>
    <cellStyle name="Lien hypertexte visité" xfId="623" builtinId="9" hidden="1"/>
    <cellStyle name="Lien hypertexte visité" xfId="625" builtinId="9" hidden="1"/>
    <cellStyle name="Lien hypertexte visité" xfId="627" builtinId="9" hidden="1"/>
    <cellStyle name="Lien hypertexte visité" xfId="629" builtinId="9" hidden="1"/>
    <cellStyle name="Lien hypertexte visité" xfId="631" builtinId="9" hidden="1"/>
    <cellStyle name="Lien hypertexte visité" xfId="633" builtinId="9" hidden="1"/>
    <cellStyle name="Lien hypertexte visité" xfId="635" builtinId="9" hidden="1"/>
    <cellStyle name="Lien hypertexte visité" xfId="637" builtinId="9" hidden="1"/>
    <cellStyle name="Lien hypertexte visité" xfId="639" builtinId="9" hidden="1"/>
    <cellStyle name="Lien hypertexte visité" xfId="641" builtinId="9" hidden="1"/>
    <cellStyle name="Lien hypertexte visité" xfId="643" builtinId="9" hidden="1"/>
    <cellStyle name="Lien hypertexte visité" xfId="645" builtinId="9" hidden="1"/>
    <cellStyle name="Lien hypertexte visité" xfId="647" builtinId="9" hidden="1"/>
    <cellStyle name="Lien hypertexte visité" xfId="649" builtinId="9" hidden="1"/>
    <cellStyle name="Lien hypertexte visité" xfId="651" builtinId="9" hidden="1"/>
    <cellStyle name="Lien hypertexte visité" xfId="653" builtinId="9" hidden="1"/>
    <cellStyle name="Lien hypertexte visité" xfId="655" builtinId="9" hidden="1"/>
    <cellStyle name="Lien hypertexte visité" xfId="657" builtinId="9" hidden="1"/>
    <cellStyle name="Lien hypertexte visité" xfId="659" builtinId="9" hidden="1"/>
    <cellStyle name="Lien hypertexte visité" xfId="661" builtinId="9" hidden="1"/>
    <cellStyle name="Lien hypertexte visité" xfId="663" builtinId="9" hidden="1"/>
    <cellStyle name="Lien hypertexte visité" xfId="665" builtinId="9" hidden="1"/>
    <cellStyle name="Lien hypertexte visité" xfId="667" builtinId="9" hidden="1"/>
    <cellStyle name="Lien hypertexte visité" xfId="669" builtinId="9" hidden="1"/>
    <cellStyle name="Lien hypertexte visité" xfId="671" builtinId="9" hidden="1"/>
    <cellStyle name="Lien hypertexte visité" xfId="673" builtinId="9" hidden="1"/>
    <cellStyle name="Lien hypertexte visité" xfId="675" builtinId="9" hidden="1"/>
    <cellStyle name="Lien hypertexte visité" xfId="677" builtinId="9" hidden="1"/>
    <cellStyle name="Lien hypertexte visité" xfId="679" builtinId="9" hidden="1"/>
    <cellStyle name="Lien hypertexte visité" xfId="681" builtinId="9" hidden="1"/>
    <cellStyle name="Lien hypertexte visité" xfId="683" builtinId="9" hidden="1"/>
    <cellStyle name="Lien hypertexte visité" xfId="685" builtinId="9" hidden="1"/>
    <cellStyle name="Lien hypertexte visité" xfId="687" builtinId="9" hidden="1"/>
    <cellStyle name="Lien hypertexte visité" xfId="689" builtinId="9" hidden="1"/>
    <cellStyle name="Lien hypertexte visité" xfId="691" builtinId="9" hidden="1"/>
    <cellStyle name="Lien hypertexte visité" xfId="693" builtinId="9" hidden="1"/>
    <cellStyle name="Lien hypertexte visité" xfId="695" builtinId="9" hidden="1"/>
    <cellStyle name="Lien hypertexte visité" xfId="697" builtinId="9" hidden="1"/>
    <cellStyle name="Lien hypertexte visité" xfId="699" builtinId="9" hidden="1"/>
    <cellStyle name="Lien hypertexte visité" xfId="701" builtinId="9" hidden="1"/>
    <cellStyle name="Lien hypertexte visité" xfId="703" builtinId="9" hidden="1"/>
    <cellStyle name="Lien hypertexte visité" xfId="705" builtinId="9" hidden="1"/>
    <cellStyle name="Lien hypertexte visité" xfId="707" builtinId="9" hidden="1"/>
    <cellStyle name="Lien hypertexte visité" xfId="709" builtinId="9" hidden="1"/>
    <cellStyle name="Lien hypertexte visité" xfId="711" builtinId="9" hidden="1"/>
    <cellStyle name="Lien hypertexte visité" xfId="713" builtinId="9" hidden="1"/>
    <cellStyle name="Lien hypertexte visité" xfId="715" builtinId="9" hidden="1"/>
    <cellStyle name="Lien hypertexte visité" xfId="717" builtinId="9" hidden="1"/>
    <cellStyle name="Lien hypertexte visité" xfId="719" builtinId="9" hidden="1"/>
    <cellStyle name="Lien hypertexte visité" xfId="721" builtinId="9" hidden="1"/>
    <cellStyle name="Lien hypertexte visité" xfId="723" builtinId="9" hidden="1"/>
    <cellStyle name="Lien hypertexte visité" xfId="725" builtinId="9" hidden="1"/>
    <cellStyle name="Lien hypertexte visité" xfId="727" builtinId="9" hidden="1"/>
    <cellStyle name="Lien hypertexte visité" xfId="729" builtinId="9" hidden="1"/>
    <cellStyle name="Lien hypertexte visité" xfId="731" builtinId="9" hidden="1"/>
    <cellStyle name="Lien hypertexte visité" xfId="733" builtinId="9" hidden="1"/>
    <cellStyle name="Lien hypertexte visité" xfId="735" builtinId="9" hidden="1"/>
    <cellStyle name="Lien hypertexte visité" xfId="737" builtinId="9" hidden="1"/>
    <cellStyle name="Lien hypertexte visité" xfId="739" builtinId="9" hidden="1"/>
    <cellStyle name="Lien hypertexte visité" xfId="741" builtinId="9" hidden="1"/>
    <cellStyle name="Lien hypertexte visité" xfId="743" builtinId="9" hidden="1"/>
    <cellStyle name="Lien hypertexte visité" xfId="745" builtinId="9" hidden="1"/>
    <cellStyle name="Lien hypertexte visité" xfId="747" builtinId="9" hidden="1"/>
    <cellStyle name="Lien hypertexte visité" xfId="749" builtinId="9" hidden="1"/>
    <cellStyle name="Lien hypertexte visité" xfId="751" builtinId="9" hidden="1"/>
    <cellStyle name="Lien hypertexte visité" xfId="753" builtinId="9" hidden="1"/>
    <cellStyle name="Lien hypertexte visité" xfId="755" builtinId="9" hidden="1"/>
    <cellStyle name="Lien hypertexte visité" xfId="757" builtinId="9" hidden="1"/>
    <cellStyle name="Lien hypertexte visité" xfId="759" builtinId="9" hidden="1"/>
    <cellStyle name="Lien hypertexte visité" xfId="761" builtinId="9" hidden="1"/>
    <cellStyle name="Lien hypertexte visité" xfId="763" builtinId="9" hidden="1"/>
    <cellStyle name="Lien hypertexte visité" xfId="765" builtinId="9" hidden="1"/>
    <cellStyle name="Lien hypertexte visité" xfId="767" builtinId="9" hidden="1"/>
    <cellStyle name="Lien hypertexte visité" xfId="769" builtinId="9" hidden="1"/>
    <cellStyle name="Lien hypertexte visité" xfId="771" builtinId="9" hidden="1"/>
    <cellStyle name="Lien hypertexte visité" xfId="773" builtinId="9" hidden="1"/>
    <cellStyle name="Lien hypertexte visité" xfId="775" builtinId="9" hidden="1"/>
    <cellStyle name="Lien hypertexte visité" xfId="777" builtinId="9" hidden="1"/>
    <cellStyle name="Lien hypertexte visité" xfId="779" builtinId="9" hidden="1"/>
    <cellStyle name="Lien hypertexte visité" xfId="781" builtinId="9" hidden="1"/>
    <cellStyle name="Lien hypertexte visité" xfId="783" builtinId="9" hidden="1"/>
    <cellStyle name="Lien hypertexte visité" xfId="785" builtinId="9" hidden="1"/>
    <cellStyle name="Lien hypertexte visité" xfId="787" builtinId="9" hidden="1"/>
    <cellStyle name="Lien hypertexte visité" xfId="789" builtinId="9" hidden="1"/>
    <cellStyle name="Lien hypertexte visité" xfId="791" builtinId="9" hidden="1"/>
    <cellStyle name="Lien hypertexte visité" xfId="793" builtinId="9" hidden="1"/>
    <cellStyle name="Lien hypertexte visité" xfId="795" builtinId="9" hidden="1"/>
    <cellStyle name="Lien hypertexte visité" xfId="797" builtinId="9" hidden="1"/>
    <cellStyle name="Lien hypertexte visité" xfId="799" builtinId="9" hidden="1"/>
    <cellStyle name="Lien hypertexte visité" xfId="801" builtinId="9" hidden="1"/>
    <cellStyle name="Lien hypertexte visité" xfId="803" builtinId="9" hidden="1"/>
    <cellStyle name="Lien hypertexte visité" xfId="805" builtinId="9" hidden="1"/>
    <cellStyle name="Lien hypertexte visité" xfId="807" builtinId="9" hidden="1"/>
    <cellStyle name="Lien hypertexte visité" xfId="809" builtinId="9" hidden="1"/>
    <cellStyle name="Lien hypertexte visité" xfId="811" builtinId="9" hidden="1"/>
    <cellStyle name="Lien hypertexte visité" xfId="813" builtinId="9" hidden="1"/>
    <cellStyle name="Lien hypertexte visité" xfId="815" builtinId="9" hidden="1"/>
    <cellStyle name="Lien hypertexte visité" xfId="817" builtinId="9" hidden="1"/>
    <cellStyle name="Lien hypertexte visité" xfId="819" builtinId="9" hidden="1"/>
    <cellStyle name="Lien hypertexte visité" xfId="821" builtinId="9" hidden="1"/>
    <cellStyle name="Lien hypertexte visité" xfId="823" builtinId="9" hidden="1"/>
    <cellStyle name="Lien hypertexte visité" xfId="825" builtinId="9" hidden="1"/>
    <cellStyle name="Lien hypertexte visité" xfId="827" builtinId="9" hidden="1"/>
    <cellStyle name="Lien hypertexte visité" xfId="829" builtinId="9" hidden="1"/>
    <cellStyle name="Lien hypertexte visité" xfId="831" builtinId="9" hidden="1"/>
    <cellStyle name="Lien hypertexte visité" xfId="833" builtinId="9" hidden="1"/>
    <cellStyle name="Lien hypertexte visité" xfId="835" builtinId="9" hidden="1"/>
    <cellStyle name="Lien hypertexte visité" xfId="837" builtinId="9" hidden="1"/>
    <cellStyle name="Lien hypertexte visité" xfId="839" builtinId="9" hidden="1"/>
    <cellStyle name="Lien hypertexte visité" xfId="841" builtinId="9" hidden="1"/>
    <cellStyle name="Lien hypertexte visité" xfId="843" builtinId="9" hidden="1"/>
    <cellStyle name="Lien hypertexte visité" xfId="845" builtinId="9" hidden="1"/>
    <cellStyle name="Lien hypertexte visité" xfId="847" builtinId="9" hidden="1"/>
    <cellStyle name="Lien hypertexte visité" xfId="849" builtinId="9" hidden="1"/>
    <cellStyle name="Lien hypertexte visité" xfId="851" builtinId="9" hidden="1"/>
    <cellStyle name="Lien hypertexte visité" xfId="853" builtinId="9" hidden="1"/>
    <cellStyle name="Lien hypertexte visité" xfId="855" builtinId="9" hidden="1"/>
    <cellStyle name="Lien hypertexte visité" xfId="857" builtinId="9" hidden="1"/>
    <cellStyle name="Lien hypertexte visité" xfId="859" builtinId="9" hidden="1"/>
    <cellStyle name="Lien hypertexte visité" xfId="861" builtinId="9" hidden="1"/>
    <cellStyle name="Lien hypertexte visité" xfId="863" builtinId="9" hidden="1"/>
    <cellStyle name="Lien hypertexte visité" xfId="865" builtinId="9" hidden="1"/>
    <cellStyle name="Lien hypertexte visité" xfId="867" builtinId="9" hidden="1"/>
    <cellStyle name="Lien hypertexte visité" xfId="869" builtinId="9" hidden="1"/>
    <cellStyle name="Lien hypertexte visité" xfId="871" builtinId="9" hidden="1"/>
    <cellStyle name="Lien hypertexte visité" xfId="873" builtinId="9" hidden="1"/>
    <cellStyle name="Lien hypertexte visité" xfId="875" builtinId="9" hidden="1"/>
    <cellStyle name="Lien hypertexte visité" xfId="877" builtinId="9" hidden="1"/>
    <cellStyle name="Lien hypertexte visité" xfId="879" builtinId="9" hidden="1"/>
    <cellStyle name="Lien hypertexte visité" xfId="881" builtinId="9" hidden="1"/>
    <cellStyle name="Lien hypertexte visité" xfId="883" builtinId="9" hidden="1"/>
    <cellStyle name="Lien hypertexte visité" xfId="885" builtinId="9" hidden="1"/>
    <cellStyle name="Lien hypertexte visité" xfId="887" builtinId="9" hidden="1"/>
    <cellStyle name="Lien hypertexte visité" xfId="889" builtinId="9" hidden="1"/>
    <cellStyle name="Lien hypertexte visité" xfId="891" builtinId="9" hidden="1"/>
    <cellStyle name="Lien hypertexte visité" xfId="893" builtinId="9" hidden="1"/>
    <cellStyle name="Lien hypertexte visité" xfId="895" builtinId="9" hidden="1"/>
    <cellStyle name="Lien hypertexte visité" xfId="897" builtinId="9" hidden="1"/>
    <cellStyle name="Lien hypertexte visité" xfId="899" builtinId="9" hidden="1"/>
    <cellStyle name="Lien hypertexte visité" xfId="901" builtinId="9" hidden="1"/>
    <cellStyle name="Lien hypertexte visité" xfId="903" builtinId="9" hidden="1"/>
    <cellStyle name="Lien hypertexte visité" xfId="905" builtinId="9" hidden="1"/>
    <cellStyle name="Lien hypertexte visité" xfId="907" builtinId="9" hidden="1"/>
    <cellStyle name="Lien hypertexte visité" xfId="909" builtinId="9" hidden="1"/>
    <cellStyle name="Lien hypertexte visité" xfId="911" builtinId="9" hidden="1"/>
    <cellStyle name="Lien hypertexte visité" xfId="913" builtinId="9" hidden="1"/>
    <cellStyle name="Lien hypertexte visité" xfId="915" builtinId="9" hidden="1"/>
    <cellStyle name="Lien hypertexte visité" xfId="917" builtinId="9" hidden="1"/>
    <cellStyle name="Lien hypertexte visité" xfId="919" builtinId="9" hidden="1"/>
    <cellStyle name="Lien hypertexte visité" xfId="921" builtinId="9" hidden="1"/>
    <cellStyle name="Lien hypertexte visité" xfId="923" builtinId="9" hidden="1"/>
    <cellStyle name="Lien hypertexte visité" xfId="925" builtinId="9" hidden="1"/>
    <cellStyle name="Lien hypertexte visité" xfId="927" builtinId="9" hidden="1"/>
    <cellStyle name="Lien hypertexte visité" xfId="929" builtinId="9" hidden="1"/>
    <cellStyle name="Lien hypertexte visité" xfId="931" builtinId="9" hidden="1"/>
    <cellStyle name="Lien hypertexte visité" xfId="933" builtinId="9" hidden="1"/>
    <cellStyle name="Lien hypertexte visité" xfId="935" builtinId="9" hidden="1"/>
    <cellStyle name="Lien hypertexte visité" xfId="937" builtinId="9" hidden="1"/>
    <cellStyle name="Lien hypertexte visité" xfId="939" builtinId="9" hidden="1"/>
    <cellStyle name="Lien hypertexte visité" xfId="941" builtinId="9" hidden="1"/>
    <cellStyle name="Lien hypertexte visité" xfId="943" builtinId="9" hidden="1"/>
    <cellStyle name="Lien hypertexte visité" xfId="945" builtinId="9" hidden="1"/>
    <cellStyle name="Lien hypertexte visité" xfId="947" builtinId="9" hidden="1"/>
    <cellStyle name="Lien hypertexte visité" xfId="949" builtinId="9" hidden="1"/>
    <cellStyle name="Lien hypertexte visité" xfId="951" builtinId="9" hidden="1"/>
    <cellStyle name="Lien hypertexte visité" xfId="953" builtinId="9" hidden="1"/>
    <cellStyle name="Lien hypertexte visité" xfId="955" builtinId="9" hidden="1"/>
    <cellStyle name="Lien hypertexte visité" xfId="957" builtinId="9" hidden="1"/>
    <cellStyle name="Lien hypertexte visité" xfId="959" builtinId="9" hidden="1"/>
    <cellStyle name="Lien hypertexte visité" xfId="961" builtinId="9" hidden="1"/>
    <cellStyle name="Lien hypertexte visité" xfId="963" builtinId="9" hidden="1"/>
    <cellStyle name="Lien hypertexte visité" xfId="965" builtinId="9" hidden="1"/>
    <cellStyle name="Lien hypertexte visité" xfId="967" builtinId="9" hidden="1"/>
    <cellStyle name="Lien hypertexte visité" xfId="969" builtinId="9" hidden="1"/>
    <cellStyle name="Lien hypertexte visité" xfId="971" builtinId="9" hidden="1"/>
    <cellStyle name="Lien hypertexte visité" xfId="973" builtinId="9" hidden="1"/>
    <cellStyle name="Lien hypertexte visité" xfId="975" builtinId="9" hidden="1"/>
    <cellStyle name="Lien hypertexte visité" xfId="977" builtinId="9" hidden="1"/>
    <cellStyle name="Lien hypertexte visité" xfId="979" builtinId="9" hidden="1"/>
    <cellStyle name="Lien hypertexte visité" xfId="981" builtinId="9" hidden="1"/>
    <cellStyle name="Lien hypertexte visité" xfId="983" builtinId="9" hidden="1"/>
    <cellStyle name="Lien hypertexte visité" xfId="985" builtinId="9" hidden="1"/>
    <cellStyle name="Lien hypertexte visité" xfId="987" builtinId="9" hidden="1"/>
    <cellStyle name="Lien hypertexte visité" xfId="989" builtinId="9" hidden="1"/>
    <cellStyle name="Lien hypertexte visité" xfId="991" builtinId="9" hidden="1"/>
    <cellStyle name="Lien hypertexte visité" xfId="993" builtinId="9" hidden="1"/>
    <cellStyle name="Lien hypertexte visité" xfId="995" builtinId="9" hidden="1"/>
    <cellStyle name="Lien hypertexte visité" xfId="997" builtinId="9" hidden="1"/>
    <cellStyle name="Lien hypertexte visité" xfId="999" builtinId="9" hidden="1"/>
    <cellStyle name="Lien hypertexte visité" xfId="1001" builtinId="9" hidden="1"/>
    <cellStyle name="Lien hypertexte visité" xfId="1003" builtinId="9" hidden="1"/>
    <cellStyle name="Lien hypertexte visité" xfId="1005" builtinId="9" hidden="1"/>
    <cellStyle name="Lien hypertexte visité" xfId="1007" builtinId="9" hidden="1"/>
    <cellStyle name="Lien hypertexte visité" xfId="1009" builtinId="9" hidden="1"/>
    <cellStyle name="Lien hypertexte visité" xfId="1011" builtinId="9" hidden="1"/>
    <cellStyle name="Lien hypertexte visité" xfId="1013" builtinId="9" hidden="1"/>
    <cellStyle name="Lien hypertexte visité" xfId="1015" builtinId="9" hidden="1"/>
    <cellStyle name="Lien hypertexte visité" xfId="1017" builtinId="9" hidden="1"/>
    <cellStyle name="Lien hypertexte visité" xfId="1019" builtinId="9" hidden="1"/>
    <cellStyle name="Lien hypertexte visité" xfId="1021" builtinId="9" hidden="1"/>
    <cellStyle name="Lien hypertexte visité" xfId="1023" builtinId="9" hidden="1"/>
    <cellStyle name="Lien hypertexte visité" xfId="1025" builtinId="9" hidden="1"/>
    <cellStyle name="Lien hypertexte visité" xfId="1027" builtinId="9" hidden="1"/>
    <cellStyle name="Lien hypertexte visité" xfId="1029" builtinId="9" hidden="1"/>
    <cellStyle name="Lien hypertexte visité" xfId="1031" builtinId="9" hidden="1"/>
    <cellStyle name="Lien hypertexte visité" xfId="1033" builtinId="9" hidden="1"/>
    <cellStyle name="Lien hypertexte visité" xfId="1035" builtinId="9" hidden="1"/>
    <cellStyle name="Lien hypertexte visité" xfId="1037" builtinId="9" hidden="1"/>
    <cellStyle name="Lien hypertexte visité" xfId="1039" builtinId="9" hidden="1"/>
    <cellStyle name="Lien hypertexte visité" xfId="1041" builtinId="9" hidden="1"/>
    <cellStyle name="Lien hypertexte visité" xfId="1043" builtinId="9" hidden="1"/>
    <cellStyle name="Lien hypertexte visité" xfId="1045" builtinId="9" hidden="1"/>
    <cellStyle name="Lien hypertexte visité" xfId="1047" builtinId="9" hidden="1"/>
    <cellStyle name="Lien hypertexte visité" xfId="1049" builtinId="9" hidden="1"/>
    <cellStyle name="Lien hypertexte visité" xfId="1051" builtinId="9" hidden="1"/>
    <cellStyle name="Lien hypertexte visité" xfId="1053" builtinId="9" hidden="1"/>
    <cellStyle name="Lien hypertexte visité" xfId="1055" builtinId="9" hidden="1"/>
    <cellStyle name="Lien hypertexte visité" xfId="1057" builtinId="9" hidden="1"/>
    <cellStyle name="Lien hypertexte visité" xfId="1059" builtinId="9" hidden="1"/>
    <cellStyle name="Lien hypertexte visité" xfId="1061" builtinId="9" hidden="1"/>
    <cellStyle name="Lien hypertexte visité" xfId="1063" builtinId="9" hidden="1"/>
    <cellStyle name="Lien hypertexte visité" xfId="1065" builtinId="9" hidden="1"/>
    <cellStyle name="Lien hypertexte visité" xfId="1067" builtinId="9" hidden="1"/>
    <cellStyle name="Lien hypertexte visité" xfId="1069" builtinId="9" hidden="1"/>
    <cellStyle name="Lien hypertexte visité" xfId="1071" builtinId="9" hidden="1"/>
    <cellStyle name="Lien hypertexte visité" xfId="1073" builtinId="9" hidden="1"/>
    <cellStyle name="Lien hypertexte visité" xfId="1075" builtinId="9" hidden="1"/>
    <cellStyle name="Lien hypertexte visité" xfId="1077" builtinId="9" hidden="1"/>
    <cellStyle name="Lien hypertexte visité" xfId="1079" builtinId="9" hidden="1"/>
    <cellStyle name="Lien hypertexte visité" xfId="1081" builtinId="9" hidden="1"/>
    <cellStyle name="Lien hypertexte visité" xfId="1083" builtinId="9" hidden="1"/>
    <cellStyle name="Lien hypertexte visité" xfId="1085" builtinId="9" hidden="1"/>
    <cellStyle name="Lien hypertexte visité" xfId="1087" builtinId="9" hidden="1"/>
    <cellStyle name="Lien hypertexte visité" xfId="1089" builtinId="9" hidden="1"/>
    <cellStyle name="Lien hypertexte visité" xfId="1091" builtinId="9" hidden="1"/>
    <cellStyle name="Lien hypertexte visité" xfId="1093" builtinId="9" hidden="1"/>
    <cellStyle name="Lien hypertexte visité" xfId="1095" builtinId="9" hidden="1"/>
    <cellStyle name="Lien hypertexte visité" xfId="1097" builtinId="9" hidden="1"/>
    <cellStyle name="Lien hypertexte visité" xfId="1099" builtinId="9" hidden="1"/>
    <cellStyle name="Lien hypertexte visité" xfId="1101" builtinId="9" hidden="1"/>
    <cellStyle name="Lien hypertexte visité" xfId="1103" builtinId="9" hidden="1"/>
    <cellStyle name="Lien hypertexte visité" xfId="1105" builtinId="9" hidden="1"/>
    <cellStyle name="Lien hypertexte visité" xfId="1107" builtinId="9" hidden="1"/>
    <cellStyle name="Lien hypertexte visité" xfId="1109" builtinId="9" hidden="1"/>
    <cellStyle name="Lien hypertexte visité" xfId="1111" builtinId="9" hidden="1"/>
    <cellStyle name="Lien hypertexte visité" xfId="1113" builtinId="9" hidden="1"/>
    <cellStyle name="Lien hypertexte visité" xfId="1115" builtinId="9" hidden="1"/>
    <cellStyle name="Lien hypertexte visité" xfId="1117" builtinId="9" hidden="1"/>
    <cellStyle name="Lien hypertexte visité" xfId="1119" builtinId="9" hidden="1"/>
    <cellStyle name="Lien hypertexte visité" xfId="1121" builtinId="9" hidden="1"/>
    <cellStyle name="Lien hypertexte visité" xfId="1123" builtinId="9" hidden="1"/>
    <cellStyle name="Lien hypertexte visité" xfId="1125" builtinId="9" hidden="1"/>
    <cellStyle name="Lien hypertexte visité" xfId="1127" builtinId="9" hidden="1"/>
    <cellStyle name="Lien hypertexte visité" xfId="1129" builtinId="9" hidden="1"/>
    <cellStyle name="Lien hypertexte visité" xfId="1131" builtinId="9" hidden="1"/>
    <cellStyle name="Lien hypertexte visité" xfId="1133" builtinId="9" hidden="1"/>
    <cellStyle name="Lien hypertexte visité" xfId="1135" builtinId="9" hidden="1"/>
    <cellStyle name="Lien hypertexte visité" xfId="1137" builtinId="9" hidden="1"/>
    <cellStyle name="Lien hypertexte visité" xfId="1139" builtinId="9" hidden="1"/>
    <cellStyle name="Lien hypertexte visité" xfId="1141" builtinId="9" hidden="1"/>
    <cellStyle name="Lien hypertexte visité" xfId="1143" builtinId="9" hidden="1"/>
    <cellStyle name="Lien hypertexte visité" xfId="1145" builtinId="9" hidden="1"/>
    <cellStyle name="Lien hypertexte visité" xfId="1147" builtinId="9" hidden="1"/>
    <cellStyle name="Lien hypertexte visité" xfId="1149" builtinId="9" hidden="1"/>
    <cellStyle name="Lien hypertexte visité" xfId="1151" builtinId="9" hidden="1"/>
    <cellStyle name="Lien hypertexte visité" xfId="1153" builtinId="9" hidden="1"/>
    <cellStyle name="Lien hypertexte visité" xfId="1155" builtinId="9" hidden="1"/>
    <cellStyle name="Lien hypertexte visité" xfId="1157" builtinId="9" hidden="1"/>
    <cellStyle name="Lien hypertexte visité" xfId="1159" builtinId="9" hidden="1"/>
    <cellStyle name="Lien hypertexte visité" xfId="1161" builtinId="9" hidden="1"/>
    <cellStyle name="Lien hypertexte visité" xfId="1163" builtinId="9" hidden="1"/>
    <cellStyle name="Lien hypertexte visité" xfId="1165" builtinId="9" hidden="1"/>
    <cellStyle name="Lien hypertexte visité" xfId="1167" builtinId="9" hidden="1"/>
    <cellStyle name="Lien hypertexte visité" xfId="1169" builtinId="9" hidden="1"/>
    <cellStyle name="Lien hypertexte visité" xfId="1171" builtinId="9" hidden="1"/>
    <cellStyle name="Lien hypertexte visité" xfId="1173" builtinId="9" hidden="1"/>
    <cellStyle name="Lien hypertexte visité" xfId="1175" builtinId="9" hidden="1"/>
    <cellStyle name="Lien hypertexte visité" xfId="1177" builtinId="9" hidden="1"/>
    <cellStyle name="Lien hypertexte visité" xfId="1179" builtinId="9" hidden="1"/>
    <cellStyle name="Lien hypertexte visité" xfId="1181" builtinId="9" hidden="1"/>
    <cellStyle name="Lien hypertexte visité" xfId="1183" builtinId="9" hidden="1"/>
    <cellStyle name="Lien hypertexte visité" xfId="1185" builtinId="9" hidden="1"/>
    <cellStyle name="Lien hypertexte visité" xfId="1187" builtinId="9" hidden="1"/>
    <cellStyle name="Lien hypertexte visité" xfId="1189" builtinId="9" hidden="1"/>
    <cellStyle name="Lien hypertexte visité" xfId="1191" builtinId="9" hidden="1"/>
    <cellStyle name="Lien hypertexte visité" xfId="1193" builtinId="9" hidden="1"/>
    <cellStyle name="Lien hypertexte visité" xfId="1195" builtinId="9" hidden="1"/>
    <cellStyle name="Lien hypertexte visité" xfId="1197" builtinId="9" hidden="1"/>
    <cellStyle name="Lien hypertexte visité" xfId="1199" builtinId="9" hidden="1"/>
    <cellStyle name="Lien hypertexte visité" xfId="1201" builtinId="9" hidden="1"/>
    <cellStyle name="Lien hypertexte visité" xfId="1203" builtinId="9" hidden="1"/>
    <cellStyle name="Lien hypertexte visité" xfId="1205" builtinId="9" hidden="1"/>
    <cellStyle name="Lien hypertexte visité" xfId="1207" builtinId="9" hidden="1"/>
    <cellStyle name="Lien hypertexte visité" xfId="1209" builtinId="9" hidden="1"/>
    <cellStyle name="Lien hypertexte visité" xfId="1211" builtinId="9" hidden="1"/>
    <cellStyle name="Lien hypertexte visité" xfId="1213" builtinId="9" hidden="1"/>
    <cellStyle name="Lien hypertexte visité" xfId="1215" builtinId="9" hidden="1"/>
    <cellStyle name="Lien hypertexte visité" xfId="1217" builtinId="9" hidden="1"/>
    <cellStyle name="Lien hypertexte visité" xfId="1219" builtinId="9" hidden="1"/>
    <cellStyle name="Lien hypertexte visité" xfId="1221" builtinId="9" hidden="1"/>
    <cellStyle name="Lien hypertexte visité" xfId="1223" builtinId="9" hidden="1"/>
    <cellStyle name="Lien hypertexte visité" xfId="1225" builtinId="9" hidden="1"/>
    <cellStyle name="Lien hypertexte visité" xfId="1227" builtinId="9" hidden="1"/>
    <cellStyle name="Lien hypertexte visité" xfId="1229" builtinId="9" hidden="1"/>
    <cellStyle name="Lien hypertexte visité" xfId="1231" builtinId="9" hidden="1"/>
    <cellStyle name="Lien hypertexte visité" xfId="1233" builtinId="9" hidden="1"/>
    <cellStyle name="Lien hypertexte visité" xfId="1235" builtinId="9" hidden="1"/>
    <cellStyle name="Lien hypertexte visité" xfId="1237" builtinId="9" hidden="1"/>
    <cellStyle name="Lien hypertexte visité" xfId="1239" builtinId="9" hidden="1"/>
    <cellStyle name="Lien hypertexte visité" xfId="1241" builtinId="9" hidden="1"/>
    <cellStyle name="Lien hypertexte visité" xfId="1243" builtinId="9" hidden="1"/>
    <cellStyle name="Lien hypertexte visité" xfId="1245" builtinId="9" hidden="1"/>
    <cellStyle name="Lien hypertexte visité" xfId="1247" builtinId="9" hidden="1"/>
    <cellStyle name="Lien hypertexte visité" xfId="1249" builtinId="9" hidden="1"/>
    <cellStyle name="Lien hypertexte visité" xfId="1251" builtinId="9" hidden="1"/>
    <cellStyle name="Lien hypertexte visité" xfId="1253" builtinId="9" hidden="1"/>
    <cellStyle name="Lien hypertexte visité" xfId="1255" builtinId="9" hidden="1"/>
    <cellStyle name="Lien hypertexte visité" xfId="1257" builtinId="9" hidden="1"/>
    <cellStyle name="Lien hypertexte visité" xfId="1259" builtinId="9" hidden="1"/>
    <cellStyle name="Lien hypertexte visité" xfId="1261" builtinId="9" hidden="1"/>
    <cellStyle name="Lien hypertexte visité" xfId="1263" builtinId="9" hidden="1"/>
    <cellStyle name="Lien hypertexte visité" xfId="1265" builtinId="9" hidden="1"/>
    <cellStyle name="Lien hypertexte visité" xfId="1267" builtinId="9" hidden="1"/>
    <cellStyle name="Lien hypertexte visité" xfId="1269" builtinId="9" hidden="1"/>
    <cellStyle name="Lien hypertexte visité" xfId="1271" builtinId="9" hidden="1"/>
    <cellStyle name="Lien hypertexte visité" xfId="1273" builtinId="9" hidden="1"/>
    <cellStyle name="Lien hypertexte visité" xfId="1275" builtinId="9" hidden="1"/>
    <cellStyle name="Lien hypertexte visité" xfId="1277" builtinId="9" hidden="1"/>
    <cellStyle name="Lien hypertexte visité" xfId="1279" builtinId="9" hidden="1"/>
    <cellStyle name="Lien hypertexte visité" xfId="1281" builtinId="9" hidden="1"/>
    <cellStyle name="Lien hypertexte visité" xfId="1283" builtinId="9" hidden="1"/>
    <cellStyle name="Lien hypertexte visité" xfId="1285" builtinId="9" hidden="1"/>
    <cellStyle name="Lien hypertexte visité" xfId="1287" builtinId="9" hidden="1"/>
    <cellStyle name="Lien hypertexte visité" xfId="1289" builtinId="9" hidden="1"/>
    <cellStyle name="Lien hypertexte visité" xfId="1291" builtinId="9" hidden="1"/>
    <cellStyle name="Lien hypertexte visité" xfId="1293" builtinId="9" hidden="1"/>
    <cellStyle name="Lien hypertexte visité" xfId="1295" builtinId="9" hidden="1"/>
    <cellStyle name="Lien hypertexte visité" xfId="1297" builtinId="9" hidden="1"/>
    <cellStyle name="Lien hypertexte visité" xfId="1299" builtinId="9" hidden="1"/>
    <cellStyle name="Lien hypertexte visité" xfId="1301" builtinId="9" hidden="1"/>
    <cellStyle name="Lien hypertexte visité" xfId="1303" builtinId="9" hidden="1"/>
    <cellStyle name="Lien hypertexte visité" xfId="1305" builtinId="9" hidden="1"/>
    <cellStyle name="Lien hypertexte visité" xfId="1307" builtinId="9" hidden="1"/>
    <cellStyle name="Lien hypertexte visité" xfId="1309" builtinId="9" hidden="1"/>
    <cellStyle name="Lien hypertexte visité" xfId="1311" builtinId="9" hidden="1"/>
    <cellStyle name="Lien hypertexte visité" xfId="1313" builtinId="9" hidden="1"/>
    <cellStyle name="Lien hypertexte visité" xfId="1315" builtinId="9" hidden="1"/>
    <cellStyle name="Lien hypertexte visité" xfId="1317" builtinId="9" hidden="1"/>
    <cellStyle name="Lien hypertexte visité" xfId="1319" builtinId="9" hidden="1"/>
    <cellStyle name="Lien hypertexte visité" xfId="1321" builtinId="9" hidden="1"/>
    <cellStyle name="Lien hypertexte visité" xfId="1323" builtinId="9" hidden="1"/>
    <cellStyle name="Lien hypertexte visité" xfId="1325" builtinId="9" hidden="1"/>
    <cellStyle name="Lien hypertexte visité" xfId="1327" builtinId="9" hidden="1"/>
    <cellStyle name="Lien hypertexte visité" xfId="1329" builtinId="9" hidden="1"/>
    <cellStyle name="Lien hypertexte visité" xfId="1331" builtinId="9" hidden="1"/>
    <cellStyle name="Lien hypertexte visité" xfId="1333" builtinId="9" hidden="1"/>
    <cellStyle name="Lien hypertexte visité" xfId="1335" builtinId="9" hidden="1"/>
    <cellStyle name="Lien hypertexte visité" xfId="1337" builtinId="9" hidden="1"/>
    <cellStyle name="Lien hypertexte visité" xfId="1339" builtinId="9" hidden="1"/>
    <cellStyle name="Lien hypertexte visité" xfId="1341" builtinId="9" hidden="1"/>
    <cellStyle name="Lien hypertexte visité" xfId="1343" builtinId="9" hidden="1"/>
    <cellStyle name="Lien hypertexte visité" xfId="1345" builtinId="9" hidden="1"/>
    <cellStyle name="Lien hypertexte visité" xfId="1347" builtinId="9" hidden="1"/>
    <cellStyle name="Lien hypertexte visité" xfId="1349" builtinId="9" hidden="1"/>
    <cellStyle name="Lien hypertexte visité" xfId="1351" builtinId="9" hidden="1"/>
    <cellStyle name="Lien hypertexte visité" xfId="1353" builtinId="9" hidden="1"/>
    <cellStyle name="Lien hypertexte visité" xfId="1355" builtinId="9" hidden="1"/>
    <cellStyle name="Lien hypertexte visité" xfId="1357" builtinId="9" hidden="1"/>
    <cellStyle name="Lien hypertexte visité" xfId="1359" builtinId="9" hidden="1"/>
    <cellStyle name="Lien hypertexte visité" xfId="1361" builtinId="9" hidden="1"/>
    <cellStyle name="Lien hypertexte visité" xfId="1363" builtinId="9" hidden="1"/>
    <cellStyle name="Lien hypertexte visité" xfId="1365" builtinId="9" hidden="1"/>
    <cellStyle name="Lien hypertexte visité" xfId="1367" builtinId="9" hidden="1"/>
    <cellStyle name="Lien hypertexte visité" xfId="1369" builtinId="9" hidden="1"/>
    <cellStyle name="Lien hypertexte visité" xfId="1371" builtinId="9" hidden="1"/>
    <cellStyle name="Lien hypertexte visité" xfId="1373" builtinId="9" hidden="1"/>
    <cellStyle name="Lien hypertexte visité" xfId="1375" builtinId="9" hidden="1"/>
    <cellStyle name="Lien hypertexte visité" xfId="1377" builtinId="9" hidden="1"/>
    <cellStyle name="Lien hypertexte visité" xfId="1379" builtinId="9" hidden="1"/>
    <cellStyle name="Lien hypertexte visité" xfId="1381" builtinId="9" hidden="1"/>
    <cellStyle name="Lien hypertexte visité" xfId="1383" builtinId="9" hidden="1"/>
    <cellStyle name="Lien hypertexte visité" xfId="1385" builtinId="9" hidden="1"/>
    <cellStyle name="Lien hypertexte visité" xfId="1387" builtinId="9" hidden="1"/>
    <cellStyle name="Lien hypertexte visité" xfId="1389" builtinId="9" hidden="1"/>
    <cellStyle name="Lien hypertexte visité" xfId="1391" builtinId="9" hidden="1"/>
    <cellStyle name="Lien hypertexte visité" xfId="1393" builtinId="9" hidden="1"/>
    <cellStyle name="Lien hypertexte visité" xfId="1395" builtinId="9" hidden="1"/>
    <cellStyle name="Lien hypertexte visité" xfId="1397" builtinId="9" hidden="1"/>
    <cellStyle name="Lien hypertexte visité" xfId="1399" builtinId="9" hidden="1"/>
    <cellStyle name="Lien hypertexte visité" xfId="1401" builtinId="9" hidden="1"/>
    <cellStyle name="Lien hypertexte visité" xfId="1403" builtinId="9" hidden="1"/>
    <cellStyle name="Lien hypertexte visité" xfId="1405" builtinId="9" hidden="1"/>
    <cellStyle name="Lien hypertexte visité" xfId="1407" builtinId="9" hidden="1"/>
    <cellStyle name="Lien hypertexte visité" xfId="1409" builtinId="9" hidden="1"/>
    <cellStyle name="Monétaire" xfId="103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56515</xdr:colOff>
      <xdr:row>0</xdr:row>
      <xdr:rowOff>92075</xdr:rowOff>
    </xdr:from>
    <xdr:to>
      <xdr:col>1</xdr:col>
      <xdr:colOff>1726961</xdr:colOff>
      <xdr:row>0</xdr:row>
      <xdr:rowOff>419735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F554D81C-303B-4896-AA66-F1A2838E0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15" y="92075"/>
          <a:ext cx="2879486" cy="314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204"/>
  <sheetViews>
    <sheetView tabSelected="1" zoomScaleNormal="75" zoomScalePageLayoutView="75" workbookViewId="0">
      <selection activeCell="F17" sqref="F17"/>
    </sheetView>
  </sheetViews>
  <sheetFormatPr baseColWidth="10" defaultColWidth="10.83203125" defaultRowHeight="14" x14ac:dyDescent="0"/>
  <cols>
    <col min="1" max="1" width="16.6640625" customWidth="1"/>
    <col min="2" max="2" width="32.5" customWidth="1"/>
    <col min="3" max="3" width="30.83203125" customWidth="1"/>
    <col min="12" max="12" width="25.83203125" customWidth="1"/>
  </cols>
  <sheetData>
    <row r="1" spans="1:14" ht="50.5" customHeight="1" thickBot="1">
      <c r="A1" s="67"/>
      <c r="B1" s="68"/>
      <c r="C1" s="68"/>
      <c r="D1" s="68"/>
      <c r="E1" s="68"/>
      <c r="F1" s="68"/>
      <c r="G1" s="68"/>
      <c r="H1" s="68"/>
      <c r="I1" s="68"/>
      <c r="J1" s="68"/>
      <c r="K1" s="39"/>
      <c r="L1" s="39"/>
      <c r="M1" s="1"/>
      <c r="N1" s="8"/>
    </row>
    <row r="2" spans="1:14" ht="16" thickBot="1">
      <c r="A2" s="69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40"/>
      <c r="L2" s="40"/>
      <c r="M2" s="2"/>
      <c r="N2" s="8"/>
    </row>
    <row r="3" spans="1:14" ht="15" thickBot="1">
      <c r="A3" s="69" t="s">
        <v>14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2"/>
    </row>
    <row r="4" spans="1:14" ht="15" thickBot="1">
      <c r="A4" s="69" t="s">
        <v>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2"/>
    </row>
    <row r="5" spans="1:14" ht="15" thickBot="1">
      <c r="A5" s="69" t="s">
        <v>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2"/>
    </row>
    <row r="6" spans="1:14" ht="15" thickBot="1">
      <c r="A6" s="69" t="s">
        <v>20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2"/>
    </row>
    <row r="7" spans="1:14" ht="15" thickBot="1">
      <c r="A7" s="69" t="s">
        <v>19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2"/>
    </row>
    <row r="8" spans="1:14" ht="40" thickBot="1">
      <c r="A8" s="14" t="s">
        <v>21</v>
      </c>
      <c r="B8" s="15" t="s">
        <v>2</v>
      </c>
      <c r="C8" s="15" t="s">
        <v>416</v>
      </c>
      <c r="D8" s="16" t="s">
        <v>4</v>
      </c>
      <c r="E8" s="16" t="s">
        <v>5</v>
      </c>
      <c r="F8" s="16" t="s">
        <v>6</v>
      </c>
      <c r="G8" s="16" t="s">
        <v>7</v>
      </c>
      <c r="H8" s="16" t="s">
        <v>8</v>
      </c>
      <c r="I8" s="16" t="s">
        <v>18</v>
      </c>
      <c r="J8" s="15" t="s">
        <v>1</v>
      </c>
      <c r="K8" s="17" t="s">
        <v>245</v>
      </c>
      <c r="L8" s="17" t="s">
        <v>246</v>
      </c>
      <c r="M8" s="17" t="s">
        <v>247</v>
      </c>
      <c r="N8" s="17" t="s">
        <v>22</v>
      </c>
    </row>
    <row r="9" spans="1:14" ht="15">
      <c r="A9" s="4" t="s">
        <v>248</v>
      </c>
      <c r="B9" s="42" t="s">
        <v>54</v>
      </c>
      <c r="C9" s="42" t="s">
        <v>55</v>
      </c>
      <c r="D9" s="5"/>
      <c r="E9" s="5"/>
      <c r="F9" s="5"/>
      <c r="G9" s="5"/>
      <c r="H9" s="5"/>
      <c r="I9" s="5"/>
      <c r="J9" s="3">
        <f>SUM(D9:I9)</f>
        <v>0</v>
      </c>
      <c r="K9" s="55">
        <v>63.25</v>
      </c>
      <c r="L9" s="56">
        <f>J9*K9</f>
        <v>0</v>
      </c>
      <c r="M9" s="57">
        <v>155</v>
      </c>
      <c r="N9" s="43">
        <f>M9/K9</f>
        <v>2.4505928853754941</v>
      </c>
    </row>
    <row r="10" spans="1:14" ht="15">
      <c r="A10" s="4" t="s">
        <v>249</v>
      </c>
      <c r="B10" s="42" t="s">
        <v>56</v>
      </c>
      <c r="C10" s="42" t="s">
        <v>55</v>
      </c>
      <c r="D10" s="5"/>
      <c r="E10" s="5"/>
      <c r="F10" s="5"/>
      <c r="G10" s="5"/>
      <c r="H10" s="5"/>
      <c r="I10" s="5"/>
      <c r="J10" s="44">
        <f>SUM(D10:I10)</f>
        <v>0</v>
      </c>
      <c r="K10" s="55">
        <v>63.25</v>
      </c>
      <c r="L10" s="56">
        <f>J10*K10</f>
        <v>0</v>
      </c>
      <c r="M10" s="57">
        <v>155</v>
      </c>
      <c r="N10" s="43">
        <f t="shared" ref="N10:N19" si="0">M10/K10</f>
        <v>2.4505928853754941</v>
      </c>
    </row>
    <row r="11" spans="1:14" ht="15">
      <c r="A11" s="4" t="s">
        <v>250</v>
      </c>
      <c r="B11" s="42" t="s">
        <v>57</v>
      </c>
      <c r="C11" s="42" t="s">
        <v>59</v>
      </c>
      <c r="D11" s="5"/>
      <c r="E11" s="5"/>
      <c r="F11" s="5"/>
      <c r="G11" s="5"/>
      <c r="H11" s="5"/>
      <c r="I11" s="5"/>
      <c r="J11" s="3">
        <f t="shared" ref="J11:J12" si="1">SUM(D11:I11)</f>
        <v>0</v>
      </c>
      <c r="K11" s="55">
        <v>65.25</v>
      </c>
      <c r="L11" s="56">
        <f t="shared" ref="L11:L18" si="2">J11*K11</f>
        <v>0</v>
      </c>
      <c r="M11" s="57">
        <v>160</v>
      </c>
      <c r="N11" s="43">
        <f t="shared" si="0"/>
        <v>2.4521072796934864</v>
      </c>
    </row>
    <row r="12" spans="1:14" ht="15">
      <c r="A12" s="4" t="s">
        <v>251</v>
      </c>
      <c r="B12" s="42" t="s">
        <v>75</v>
      </c>
      <c r="C12" s="42" t="s">
        <v>59</v>
      </c>
      <c r="D12" s="5"/>
      <c r="E12" s="5"/>
      <c r="F12" s="5"/>
      <c r="G12" s="5"/>
      <c r="H12" s="5"/>
      <c r="I12" s="5"/>
      <c r="J12" s="3">
        <f t="shared" si="1"/>
        <v>0</v>
      </c>
      <c r="K12" s="55">
        <v>65.25</v>
      </c>
      <c r="L12" s="56">
        <f t="shared" ref="L12:L13" si="3">J12*K12</f>
        <v>0</v>
      </c>
      <c r="M12" s="57">
        <v>160</v>
      </c>
      <c r="N12" s="43">
        <f t="shared" si="0"/>
        <v>2.4521072796934864</v>
      </c>
    </row>
    <row r="13" spans="1:14" ht="15">
      <c r="A13" s="4" t="s">
        <v>252</v>
      </c>
      <c r="B13" s="42" t="s">
        <v>58</v>
      </c>
      <c r="C13" s="42" t="s">
        <v>59</v>
      </c>
      <c r="D13" s="5"/>
      <c r="E13" s="5"/>
      <c r="F13" s="5"/>
      <c r="G13" s="5"/>
      <c r="H13" s="5"/>
      <c r="I13" s="5"/>
      <c r="J13" s="44">
        <f>SUM(D13:I13)</f>
        <v>0</v>
      </c>
      <c r="K13" s="55">
        <v>65.25</v>
      </c>
      <c r="L13" s="56">
        <f t="shared" si="3"/>
        <v>0</v>
      </c>
      <c r="M13" s="57">
        <v>160</v>
      </c>
      <c r="N13" s="43">
        <f t="shared" si="0"/>
        <v>2.4521072796934864</v>
      </c>
    </row>
    <row r="14" spans="1:14" ht="15">
      <c r="A14" s="4" t="s">
        <v>253</v>
      </c>
      <c r="B14" s="42" t="s">
        <v>60</v>
      </c>
      <c r="C14" s="42" t="s">
        <v>62</v>
      </c>
      <c r="D14" s="5"/>
      <c r="E14" s="5"/>
      <c r="F14" s="5"/>
      <c r="G14" s="5"/>
      <c r="H14" s="5"/>
      <c r="I14" s="5"/>
      <c r="J14" s="44">
        <f t="shared" ref="J14:J19" si="4">SUM(D14:I14)</f>
        <v>0</v>
      </c>
      <c r="K14" s="55">
        <v>63.25</v>
      </c>
      <c r="L14" s="56">
        <f t="shared" si="2"/>
        <v>0</v>
      </c>
      <c r="M14" s="57">
        <v>155</v>
      </c>
      <c r="N14" s="43">
        <f t="shared" si="0"/>
        <v>2.4505928853754941</v>
      </c>
    </row>
    <row r="15" spans="1:14" ht="15">
      <c r="A15" s="4" t="s">
        <v>254</v>
      </c>
      <c r="B15" s="42" t="s">
        <v>61</v>
      </c>
      <c r="C15" s="42" t="s">
        <v>62</v>
      </c>
      <c r="D15" s="5"/>
      <c r="E15" s="5"/>
      <c r="F15" s="5"/>
      <c r="G15" s="5"/>
      <c r="H15" s="5"/>
      <c r="I15" s="5"/>
      <c r="J15" s="44">
        <f t="shared" si="4"/>
        <v>0</v>
      </c>
      <c r="K15" s="55">
        <v>63.25</v>
      </c>
      <c r="L15" s="56">
        <f t="shared" si="2"/>
        <v>0</v>
      </c>
      <c r="M15" s="57">
        <v>155</v>
      </c>
      <c r="N15" s="43">
        <f t="shared" si="0"/>
        <v>2.4505928853754941</v>
      </c>
    </row>
    <row r="16" spans="1:14" ht="15">
      <c r="A16" s="4" t="s">
        <v>255</v>
      </c>
      <c r="B16" s="42" t="s">
        <v>64</v>
      </c>
      <c r="C16" s="42" t="s">
        <v>62</v>
      </c>
      <c r="D16" s="5"/>
      <c r="E16" s="5"/>
      <c r="F16" s="5"/>
      <c r="G16" s="5"/>
      <c r="H16" s="5"/>
      <c r="I16" s="5"/>
      <c r="J16" s="44">
        <f t="shared" si="4"/>
        <v>0</v>
      </c>
      <c r="K16" s="55">
        <v>57</v>
      </c>
      <c r="L16" s="56">
        <f t="shared" si="2"/>
        <v>0</v>
      </c>
      <c r="M16" s="57">
        <v>140</v>
      </c>
      <c r="N16" s="43">
        <f t="shared" si="0"/>
        <v>2.4561403508771931</v>
      </c>
    </row>
    <row r="17" spans="1:14" ht="15">
      <c r="A17" s="4" t="s">
        <v>256</v>
      </c>
      <c r="B17" s="42" t="s">
        <v>65</v>
      </c>
      <c r="C17" s="42" t="s">
        <v>62</v>
      </c>
      <c r="D17" s="5"/>
      <c r="E17" s="5"/>
      <c r="F17" s="5"/>
      <c r="G17" s="5"/>
      <c r="H17" s="5"/>
      <c r="I17" s="5"/>
      <c r="J17" s="44">
        <f t="shared" si="4"/>
        <v>0</v>
      </c>
      <c r="K17" s="55">
        <v>57</v>
      </c>
      <c r="L17" s="56">
        <f t="shared" ref="L17" si="5">J17*K17</f>
        <v>0</v>
      </c>
      <c r="M17" s="57">
        <v>140</v>
      </c>
      <c r="N17" s="43">
        <f t="shared" si="0"/>
        <v>2.4561403508771931</v>
      </c>
    </row>
    <row r="18" spans="1:14" ht="15">
      <c r="A18" s="4" t="s">
        <v>257</v>
      </c>
      <c r="B18" s="42" t="s">
        <v>63</v>
      </c>
      <c r="C18" s="42" t="s">
        <v>59</v>
      </c>
      <c r="D18" s="5"/>
      <c r="E18" s="5"/>
      <c r="F18" s="5"/>
      <c r="G18" s="5"/>
      <c r="H18" s="5"/>
      <c r="I18" s="5"/>
      <c r="J18" s="44">
        <f t="shared" si="4"/>
        <v>0</v>
      </c>
      <c r="K18" s="55">
        <v>53</v>
      </c>
      <c r="L18" s="56">
        <f t="shared" si="2"/>
        <v>0</v>
      </c>
      <c r="M18" s="57">
        <v>130</v>
      </c>
      <c r="N18" s="43">
        <f t="shared" si="0"/>
        <v>2.4528301886792452</v>
      </c>
    </row>
    <row r="19" spans="1:14" ht="15">
      <c r="A19" s="4" t="s">
        <v>258</v>
      </c>
      <c r="B19" s="42" t="s">
        <v>76</v>
      </c>
      <c r="C19" s="42" t="s">
        <v>59</v>
      </c>
      <c r="D19" s="5"/>
      <c r="E19" s="5"/>
      <c r="F19" s="5"/>
      <c r="G19" s="5"/>
      <c r="H19" s="5"/>
      <c r="I19" s="5"/>
      <c r="J19" s="3">
        <f t="shared" si="4"/>
        <v>0</v>
      </c>
      <c r="K19" s="55">
        <v>53</v>
      </c>
      <c r="L19" s="56">
        <f t="shared" ref="L19:L22" si="6">J19*K19</f>
        <v>0</v>
      </c>
      <c r="M19" s="57">
        <v>130</v>
      </c>
      <c r="N19" s="43">
        <f t="shared" si="0"/>
        <v>2.4528301886792452</v>
      </c>
    </row>
    <row r="20" spans="1:14" ht="15">
      <c r="A20" s="4" t="s">
        <v>48</v>
      </c>
      <c r="B20" s="42" t="s">
        <v>66</v>
      </c>
      <c r="C20" s="42" t="s">
        <v>59</v>
      </c>
      <c r="D20" s="5"/>
      <c r="E20" s="5"/>
      <c r="F20" s="5"/>
      <c r="G20" s="5"/>
      <c r="H20" s="5"/>
      <c r="I20" s="5"/>
      <c r="J20" s="44">
        <f>SUM(D20:I20)</f>
        <v>0</v>
      </c>
      <c r="K20" s="55">
        <v>53</v>
      </c>
      <c r="L20" s="56">
        <f t="shared" si="6"/>
        <v>0</v>
      </c>
      <c r="M20" s="57">
        <v>130</v>
      </c>
      <c r="N20" s="43">
        <f>M20/K20</f>
        <v>2.4528301886792452</v>
      </c>
    </row>
    <row r="21" spans="1:14" ht="15">
      <c r="A21" s="4" t="s">
        <v>45</v>
      </c>
      <c r="B21" s="42" t="s">
        <v>67</v>
      </c>
      <c r="C21" s="42" t="s">
        <v>59</v>
      </c>
      <c r="D21" s="5"/>
      <c r="E21" s="5"/>
      <c r="F21" s="5"/>
      <c r="G21" s="5"/>
      <c r="H21" s="5"/>
      <c r="I21" s="5"/>
      <c r="J21" s="44">
        <f>SUM(D21:I21)</f>
        <v>0</v>
      </c>
      <c r="K21" s="55">
        <v>53</v>
      </c>
      <c r="L21" s="56">
        <f t="shared" si="6"/>
        <v>0</v>
      </c>
      <c r="M21" s="57">
        <v>130</v>
      </c>
      <c r="N21" s="43">
        <f>M21/K21</f>
        <v>2.4528301886792452</v>
      </c>
    </row>
    <row r="22" spans="1:14" ht="16" thickBot="1">
      <c r="A22" s="4" t="s">
        <v>42</v>
      </c>
      <c r="B22" s="42" t="s">
        <v>68</v>
      </c>
      <c r="C22" s="42" t="s">
        <v>59</v>
      </c>
      <c r="D22" s="5"/>
      <c r="E22" s="5"/>
      <c r="F22" s="5"/>
      <c r="G22" s="5"/>
      <c r="H22" s="5"/>
      <c r="I22" s="5"/>
      <c r="J22" s="44">
        <f>SUM(D22:I22)</f>
        <v>0</v>
      </c>
      <c r="K22" s="55">
        <v>53</v>
      </c>
      <c r="L22" s="56">
        <f t="shared" si="6"/>
        <v>0</v>
      </c>
      <c r="M22" s="57">
        <v>130</v>
      </c>
      <c r="N22" s="43">
        <f t="shared" ref="N22" si="7">M22/K22</f>
        <v>2.4528301886792452</v>
      </c>
    </row>
    <row r="23" spans="1:14" ht="34" customHeight="1" thickBot="1">
      <c r="A23" s="59" t="s">
        <v>11</v>
      </c>
      <c r="B23" s="15" t="s">
        <v>2</v>
      </c>
      <c r="C23" s="15" t="s">
        <v>416</v>
      </c>
      <c r="D23" s="16" t="s">
        <v>4</v>
      </c>
      <c r="E23" s="16" t="s">
        <v>5</v>
      </c>
      <c r="F23" s="16" t="s">
        <v>6</v>
      </c>
      <c r="G23" s="16" t="s">
        <v>7</v>
      </c>
      <c r="H23" s="16" t="s">
        <v>8</v>
      </c>
      <c r="I23" s="16" t="s">
        <v>18</v>
      </c>
      <c r="J23" s="15" t="s">
        <v>1</v>
      </c>
      <c r="K23" s="17" t="s">
        <v>245</v>
      </c>
      <c r="L23" s="17" t="s">
        <v>246</v>
      </c>
      <c r="M23" s="17" t="s">
        <v>247</v>
      </c>
      <c r="N23" s="17" t="s">
        <v>22</v>
      </c>
    </row>
    <row r="24" spans="1:14" ht="15">
      <c r="A24" s="41" t="s">
        <v>290</v>
      </c>
      <c r="B24" s="10" t="s">
        <v>98</v>
      </c>
      <c r="C24" s="10" t="s">
        <v>100</v>
      </c>
      <c r="D24" s="3"/>
      <c r="E24" s="3"/>
      <c r="F24" s="3"/>
      <c r="G24" s="3"/>
      <c r="H24" s="3"/>
      <c r="I24" s="3"/>
      <c r="J24" s="3">
        <f t="shared" ref="J24:J48" si="8">SUM(D24:I24)</f>
        <v>0</v>
      </c>
      <c r="K24" s="55">
        <v>44.5</v>
      </c>
      <c r="L24" s="56">
        <f t="shared" ref="L24:L28" si="9">J24*K24</f>
        <v>0</v>
      </c>
      <c r="M24" s="55">
        <v>110</v>
      </c>
      <c r="N24" s="43">
        <f t="shared" ref="N24:N54" si="10">M24/K24</f>
        <v>2.4719101123595504</v>
      </c>
    </row>
    <row r="25" spans="1:14" ht="15">
      <c r="A25" s="58" t="s">
        <v>259</v>
      </c>
      <c r="B25" s="10" t="s">
        <v>291</v>
      </c>
      <c r="C25" s="10" t="s">
        <v>100</v>
      </c>
      <c r="D25" s="3"/>
      <c r="E25" s="3"/>
      <c r="F25" s="3"/>
      <c r="G25" s="3"/>
      <c r="H25" s="3"/>
      <c r="I25" s="3"/>
      <c r="J25" s="3">
        <f t="shared" si="8"/>
        <v>0</v>
      </c>
      <c r="K25" s="55">
        <v>44.5</v>
      </c>
      <c r="L25" s="56">
        <f t="shared" ref="L25:L27" si="11">J25*K25</f>
        <v>0</v>
      </c>
      <c r="M25" s="55">
        <v>110</v>
      </c>
      <c r="N25" s="43">
        <f t="shared" si="10"/>
        <v>2.4719101123595504</v>
      </c>
    </row>
    <row r="26" spans="1:14" ht="15">
      <c r="A26" s="41" t="s">
        <v>260</v>
      </c>
      <c r="B26" s="10" t="s">
        <v>97</v>
      </c>
      <c r="C26" s="10" t="s">
        <v>100</v>
      </c>
      <c r="D26" s="3"/>
      <c r="E26" s="3"/>
      <c r="F26" s="3"/>
      <c r="G26" s="3"/>
      <c r="H26" s="3"/>
      <c r="I26" s="3"/>
      <c r="J26" s="3">
        <f t="shared" si="8"/>
        <v>0</v>
      </c>
      <c r="K26" s="55">
        <v>44.5</v>
      </c>
      <c r="L26" s="56">
        <f t="shared" si="11"/>
        <v>0</v>
      </c>
      <c r="M26" s="55">
        <v>110</v>
      </c>
      <c r="N26" s="43">
        <f t="shared" si="10"/>
        <v>2.4719101123595504</v>
      </c>
    </row>
    <row r="27" spans="1:14" ht="15">
      <c r="A27" s="41" t="s">
        <v>261</v>
      </c>
      <c r="B27" s="10" t="s">
        <v>96</v>
      </c>
      <c r="C27" s="10" t="s">
        <v>100</v>
      </c>
      <c r="D27" s="3"/>
      <c r="E27" s="3"/>
      <c r="F27" s="3"/>
      <c r="G27" s="3"/>
      <c r="H27" s="3"/>
      <c r="I27" s="3"/>
      <c r="J27" s="3">
        <f t="shared" si="8"/>
        <v>0</v>
      </c>
      <c r="K27" s="55">
        <v>44.5</v>
      </c>
      <c r="L27" s="56">
        <f t="shared" si="11"/>
        <v>0</v>
      </c>
      <c r="M27" s="55">
        <v>110</v>
      </c>
      <c r="N27" s="43">
        <f t="shared" si="10"/>
        <v>2.4719101123595504</v>
      </c>
    </row>
    <row r="28" spans="1:14" ht="15">
      <c r="A28" s="41" t="s">
        <v>262</v>
      </c>
      <c r="B28" s="10" t="s">
        <v>111</v>
      </c>
      <c r="C28" s="10" t="s">
        <v>100</v>
      </c>
      <c r="D28" s="3"/>
      <c r="E28" s="3"/>
      <c r="F28" s="3"/>
      <c r="G28" s="3"/>
      <c r="H28" s="3"/>
      <c r="I28" s="3"/>
      <c r="J28" s="3">
        <f t="shared" si="8"/>
        <v>0</v>
      </c>
      <c r="K28" s="55">
        <v>42.5</v>
      </c>
      <c r="L28" s="56">
        <f t="shared" si="9"/>
        <v>0</v>
      </c>
      <c r="M28" s="55">
        <v>105</v>
      </c>
      <c r="N28" s="43">
        <f t="shared" si="10"/>
        <v>2.4705882352941178</v>
      </c>
    </row>
    <row r="29" spans="1:14" ht="15">
      <c r="A29" s="41" t="s">
        <v>263</v>
      </c>
      <c r="B29" s="10" t="s">
        <v>341</v>
      </c>
      <c r="C29" s="10" t="s">
        <v>100</v>
      </c>
      <c r="D29" s="3"/>
      <c r="E29" s="3"/>
      <c r="F29" s="3"/>
      <c r="G29" s="3"/>
      <c r="H29" s="3"/>
      <c r="I29" s="3"/>
      <c r="J29" s="3">
        <f t="shared" si="8"/>
        <v>0</v>
      </c>
      <c r="K29" s="55">
        <v>42.5</v>
      </c>
      <c r="L29" s="56">
        <f t="shared" ref="L29:L33" si="12">J29*K29</f>
        <v>0</v>
      </c>
      <c r="M29" s="55">
        <v>105</v>
      </c>
      <c r="N29" s="43">
        <f t="shared" si="10"/>
        <v>2.4705882352941178</v>
      </c>
    </row>
    <row r="30" spans="1:14" ht="15">
      <c r="A30" s="41" t="s">
        <v>264</v>
      </c>
      <c r="B30" s="10" t="s">
        <v>110</v>
      </c>
      <c r="C30" s="10" t="s">
        <v>100</v>
      </c>
      <c r="D30" s="3"/>
      <c r="E30" s="3"/>
      <c r="F30" s="3"/>
      <c r="G30" s="3"/>
      <c r="H30" s="3"/>
      <c r="I30" s="3"/>
      <c r="J30" s="3">
        <f t="shared" si="8"/>
        <v>0</v>
      </c>
      <c r="K30" s="55">
        <v>42.5</v>
      </c>
      <c r="L30" s="56">
        <f t="shared" si="12"/>
        <v>0</v>
      </c>
      <c r="M30" s="55">
        <v>105</v>
      </c>
      <c r="N30" s="43">
        <f t="shared" si="10"/>
        <v>2.4705882352941178</v>
      </c>
    </row>
    <row r="31" spans="1:14" ht="15">
      <c r="A31" s="41" t="s">
        <v>265</v>
      </c>
      <c r="B31" s="10" t="s">
        <v>109</v>
      </c>
      <c r="C31" s="10" t="s">
        <v>100</v>
      </c>
      <c r="D31" s="3"/>
      <c r="E31" s="3"/>
      <c r="F31" s="3"/>
      <c r="G31" s="3"/>
      <c r="H31" s="3"/>
      <c r="I31" s="3"/>
      <c r="J31" s="3">
        <f t="shared" si="8"/>
        <v>0</v>
      </c>
      <c r="K31" s="55">
        <v>42.5</v>
      </c>
      <c r="L31" s="56">
        <f t="shared" si="12"/>
        <v>0</v>
      </c>
      <c r="M31" s="55">
        <v>105</v>
      </c>
      <c r="N31" s="43">
        <f t="shared" si="10"/>
        <v>2.4705882352941178</v>
      </c>
    </row>
    <row r="32" spans="1:14" ht="15">
      <c r="A32" s="41" t="s">
        <v>266</v>
      </c>
      <c r="B32" s="10" t="s">
        <v>342</v>
      </c>
      <c r="C32" s="10" t="s">
        <v>99</v>
      </c>
      <c r="D32" s="3"/>
      <c r="E32" s="3"/>
      <c r="F32" s="3"/>
      <c r="G32" s="3"/>
      <c r="H32" s="3"/>
      <c r="I32" s="3"/>
      <c r="J32" s="3">
        <f t="shared" si="8"/>
        <v>0</v>
      </c>
      <c r="K32" s="55">
        <v>44.5</v>
      </c>
      <c r="L32" s="56">
        <f t="shared" si="12"/>
        <v>0</v>
      </c>
      <c r="M32" s="55">
        <v>110</v>
      </c>
      <c r="N32" s="43">
        <f t="shared" si="10"/>
        <v>2.4719101123595504</v>
      </c>
    </row>
    <row r="33" spans="1:14" ht="15">
      <c r="A33" s="41" t="s">
        <v>267</v>
      </c>
      <c r="B33" s="10" t="s">
        <v>112</v>
      </c>
      <c r="C33" s="10" t="s">
        <v>99</v>
      </c>
      <c r="D33" s="3"/>
      <c r="E33" s="3"/>
      <c r="F33" s="3"/>
      <c r="G33" s="3"/>
      <c r="H33" s="3"/>
      <c r="I33" s="3"/>
      <c r="J33" s="3">
        <f t="shared" si="8"/>
        <v>0</v>
      </c>
      <c r="K33" s="55">
        <v>44.5</v>
      </c>
      <c r="L33" s="56">
        <f t="shared" si="12"/>
        <v>0</v>
      </c>
      <c r="M33" s="55">
        <v>110</v>
      </c>
      <c r="N33" s="43">
        <f t="shared" si="10"/>
        <v>2.4719101123595504</v>
      </c>
    </row>
    <row r="34" spans="1:14" ht="15">
      <c r="A34" s="41" t="s">
        <v>268</v>
      </c>
      <c r="B34" s="10" t="s">
        <v>343</v>
      </c>
      <c r="C34" s="10" t="s">
        <v>99</v>
      </c>
      <c r="D34" s="3"/>
      <c r="E34" s="3"/>
      <c r="F34" s="3"/>
      <c r="G34" s="3"/>
      <c r="H34" s="3"/>
      <c r="I34" s="3"/>
      <c r="J34" s="3">
        <f t="shared" si="8"/>
        <v>0</v>
      </c>
      <c r="K34" s="55">
        <v>44.5</v>
      </c>
      <c r="L34" s="56">
        <f t="shared" ref="L34:L35" si="13">J34*K34</f>
        <v>0</v>
      </c>
      <c r="M34" s="55">
        <v>110</v>
      </c>
      <c r="N34" s="43">
        <f t="shared" si="10"/>
        <v>2.4719101123595504</v>
      </c>
    </row>
    <row r="35" spans="1:14" ht="15">
      <c r="A35" s="41" t="s">
        <v>269</v>
      </c>
      <c r="B35" s="10" t="s">
        <v>106</v>
      </c>
      <c r="C35" s="10" t="s">
        <v>99</v>
      </c>
      <c r="D35" s="3"/>
      <c r="E35" s="3"/>
      <c r="F35" s="3"/>
      <c r="G35" s="3"/>
      <c r="H35" s="3"/>
      <c r="I35" s="3"/>
      <c r="J35" s="3">
        <f t="shared" si="8"/>
        <v>0</v>
      </c>
      <c r="K35" s="55">
        <v>44.5</v>
      </c>
      <c r="L35" s="56">
        <f t="shared" si="13"/>
        <v>0</v>
      </c>
      <c r="M35" s="55">
        <v>110</v>
      </c>
      <c r="N35" s="43">
        <f t="shared" si="10"/>
        <v>2.4719101123595504</v>
      </c>
    </row>
    <row r="36" spans="1:14" ht="15">
      <c r="A36" s="41" t="s">
        <v>270</v>
      </c>
      <c r="B36" s="10" t="s">
        <v>105</v>
      </c>
      <c r="C36" s="10" t="s">
        <v>99</v>
      </c>
      <c r="D36" s="3"/>
      <c r="E36" s="3"/>
      <c r="F36" s="3"/>
      <c r="G36" s="3"/>
      <c r="H36" s="3"/>
      <c r="I36" s="3"/>
      <c r="J36" s="3">
        <f>SUM(D36:I36)</f>
        <v>0</v>
      </c>
      <c r="K36" s="55">
        <v>40.25</v>
      </c>
      <c r="L36" s="56">
        <f>J36*K36</f>
        <v>0</v>
      </c>
      <c r="M36" s="55">
        <v>100</v>
      </c>
      <c r="N36" s="43">
        <f>M36/K36</f>
        <v>2.4844720496894408</v>
      </c>
    </row>
    <row r="37" spans="1:14" ht="15">
      <c r="A37" s="41" t="s">
        <v>271</v>
      </c>
      <c r="B37" s="10" t="s">
        <v>108</v>
      </c>
      <c r="C37" s="10" t="s">
        <v>99</v>
      </c>
      <c r="D37" s="3"/>
      <c r="E37" s="3"/>
      <c r="F37" s="3"/>
      <c r="G37" s="3"/>
      <c r="H37" s="3"/>
      <c r="I37" s="3"/>
      <c r="J37" s="3">
        <f t="shared" ref="J37:J42" si="14">SUM(D37:I37)</f>
        <v>0</v>
      </c>
      <c r="K37" s="55">
        <v>40.25</v>
      </c>
      <c r="L37" s="56">
        <f t="shared" ref="L37:L56" si="15">J37*K37</f>
        <v>0</v>
      </c>
      <c r="M37" s="55">
        <v>100</v>
      </c>
      <c r="N37" s="43">
        <f t="shared" ref="N37:N42" si="16">M37/K37</f>
        <v>2.4844720496894408</v>
      </c>
    </row>
    <row r="38" spans="1:14" ht="15">
      <c r="A38" s="41" t="s">
        <v>272</v>
      </c>
      <c r="B38" s="10" t="s">
        <v>415</v>
      </c>
      <c r="C38" s="10" t="s">
        <v>99</v>
      </c>
      <c r="D38" s="3"/>
      <c r="E38" s="3"/>
      <c r="F38" s="3"/>
      <c r="G38" s="3"/>
      <c r="H38" s="3"/>
      <c r="I38" s="3"/>
      <c r="J38" s="3">
        <f t="shared" si="14"/>
        <v>0</v>
      </c>
      <c r="K38" s="55">
        <v>40.25</v>
      </c>
      <c r="L38" s="56">
        <f t="shared" si="15"/>
        <v>0</v>
      </c>
      <c r="M38" s="55">
        <v>100</v>
      </c>
      <c r="N38" s="43">
        <f t="shared" si="16"/>
        <v>2.4844720496894408</v>
      </c>
    </row>
    <row r="39" spans="1:14" ht="15">
      <c r="A39" s="41" t="s">
        <v>273</v>
      </c>
      <c r="B39" s="10" t="s">
        <v>344</v>
      </c>
      <c r="C39" s="10" t="s">
        <v>99</v>
      </c>
      <c r="D39" s="3"/>
      <c r="E39" s="3"/>
      <c r="F39" s="3"/>
      <c r="G39" s="3"/>
      <c r="H39" s="3"/>
      <c r="I39" s="3"/>
      <c r="J39" s="3">
        <f t="shared" si="14"/>
        <v>0</v>
      </c>
      <c r="K39" s="55">
        <v>40.25</v>
      </c>
      <c r="L39" s="56">
        <f t="shared" si="15"/>
        <v>0</v>
      </c>
      <c r="M39" s="55">
        <v>100</v>
      </c>
      <c r="N39" s="43">
        <f t="shared" si="16"/>
        <v>2.4844720496894408</v>
      </c>
    </row>
    <row r="40" spans="1:14" ht="15">
      <c r="A40" s="41" t="s">
        <v>274</v>
      </c>
      <c r="B40" s="10" t="s">
        <v>107</v>
      </c>
      <c r="C40" s="10" t="s">
        <v>99</v>
      </c>
      <c r="D40" s="3"/>
      <c r="E40" s="3"/>
      <c r="F40" s="3"/>
      <c r="G40" s="3"/>
      <c r="H40" s="3"/>
      <c r="I40" s="3"/>
      <c r="J40" s="3">
        <f t="shared" si="14"/>
        <v>0</v>
      </c>
      <c r="K40" s="55">
        <v>40.25</v>
      </c>
      <c r="L40" s="56">
        <f t="shared" si="15"/>
        <v>0</v>
      </c>
      <c r="M40" s="55">
        <v>100</v>
      </c>
      <c r="N40" s="43">
        <f t="shared" si="16"/>
        <v>2.4844720496894408</v>
      </c>
    </row>
    <row r="41" spans="1:14" ht="15">
      <c r="A41" s="41" t="s">
        <v>275</v>
      </c>
      <c r="B41" s="10" t="s">
        <v>104</v>
      </c>
      <c r="C41" s="10" t="s">
        <v>99</v>
      </c>
      <c r="D41" s="3"/>
      <c r="E41" s="3"/>
      <c r="F41" s="3"/>
      <c r="G41" s="3"/>
      <c r="H41" s="3"/>
      <c r="I41" s="3"/>
      <c r="J41" s="3">
        <f t="shared" si="14"/>
        <v>0</v>
      </c>
      <c r="K41" s="55">
        <v>40.25</v>
      </c>
      <c r="L41" s="56">
        <f t="shared" si="15"/>
        <v>0</v>
      </c>
      <c r="M41" s="55">
        <v>100</v>
      </c>
      <c r="N41" s="43">
        <f t="shared" si="16"/>
        <v>2.4844720496894408</v>
      </c>
    </row>
    <row r="42" spans="1:14" ht="15">
      <c r="A42" s="41" t="s">
        <v>276</v>
      </c>
      <c r="B42" s="10" t="s">
        <v>345</v>
      </c>
      <c r="C42" s="10" t="s">
        <v>99</v>
      </c>
      <c r="D42" s="3"/>
      <c r="E42" s="3"/>
      <c r="F42" s="3"/>
      <c r="G42" s="3"/>
      <c r="H42" s="3"/>
      <c r="I42" s="3"/>
      <c r="J42" s="3">
        <f t="shared" si="14"/>
        <v>0</v>
      </c>
      <c r="K42" s="55">
        <v>40.25</v>
      </c>
      <c r="L42" s="56">
        <f t="shared" si="15"/>
        <v>0</v>
      </c>
      <c r="M42" s="55">
        <v>100</v>
      </c>
      <c r="N42" s="43">
        <f t="shared" si="16"/>
        <v>2.4844720496894408</v>
      </c>
    </row>
    <row r="43" spans="1:14" ht="15">
      <c r="A43" s="41" t="s">
        <v>277</v>
      </c>
      <c r="B43" s="10" t="s">
        <v>103</v>
      </c>
      <c r="C43" s="10" t="s">
        <v>99</v>
      </c>
      <c r="D43" s="3"/>
      <c r="E43" s="3"/>
      <c r="F43" s="3"/>
      <c r="G43" s="3"/>
      <c r="H43" s="3"/>
      <c r="I43" s="3"/>
      <c r="J43" s="3">
        <f t="shared" si="8"/>
        <v>0</v>
      </c>
      <c r="K43" s="55">
        <v>40.25</v>
      </c>
      <c r="L43" s="56">
        <f t="shared" si="15"/>
        <v>0</v>
      </c>
      <c r="M43" s="55">
        <v>100</v>
      </c>
      <c r="N43" s="43">
        <f t="shared" si="10"/>
        <v>2.4844720496894408</v>
      </c>
    </row>
    <row r="44" spans="1:14" ht="15">
      <c r="A44" s="41" t="s">
        <v>278</v>
      </c>
      <c r="B44" s="10" t="s">
        <v>102</v>
      </c>
      <c r="C44" s="10" t="s">
        <v>99</v>
      </c>
      <c r="D44" s="3"/>
      <c r="E44" s="3"/>
      <c r="F44" s="3"/>
      <c r="G44" s="3"/>
      <c r="H44" s="3"/>
      <c r="I44" s="3"/>
      <c r="J44" s="3">
        <f t="shared" si="8"/>
        <v>0</v>
      </c>
      <c r="K44" s="55">
        <v>40.25</v>
      </c>
      <c r="L44" s="56">
        <f t="shared" si="15"/>
        <v>0</v>
      </c>
      <c r="M44" s="55">
        <v>100</v>
      </c>
      <c r="N44" s="43">
        <f t="shared" si="10"/>
        <v>2.4844720496894408</v>
      </c>
    </row>
    <row r="45" spans="1:14" ht="15">
      <c r="A45" s="41" t="s">
        <v>279</v>
      </c>
      <c r="B45" s="10" t="s">
        <v>346</v>
      </c>
      <c r="C45" s="10" t="s">
        <v>99</v>
      </c>
      <c r="D45" s="3"/>
      <c r="E45" s="3"/>
      <c r="F45" s="3"/>
      <c r="G45" s="3"/>
      <c r="H45" s="3"/>
      <c r="I45" s="3"/>
      <c r="J45" s="3">
        <f t="shared" si="8"/>
        <v>0</v>
      </c>
      <c r="K45" s="55">
        <v>40.25</v>
      </c>
      <c r="L45" s="56">
        <f t="shared" si="15"/>
        <v>0</v>
      </c>
      <c r="M45" s="55">
        <v>100</v>
      </c>
      <c r="N45" s="43">
        <f t="shared" si="10"/>
        <v>2.4844720496894408</v>
      </c>
    </row>
    <row r="46" spans="1:14" ht="15">
      <c r="A46" s="41" t="s">
        <v>280</v>
      </c>
      <c r="B46" s="10" t="s">
        <v>347</v>
      </c>
      <c r="C46" s="10" t="s">
        <v>99</v>
      </c>
      <c r="D46" s="3"/>
      <c r="E46" s="3"/>
      <c r="F46" s="3"/>
      <c r="G46" s="3"/>
      <c r="H46" s="3"/>
      <c r="I46" s="3"/>
      <c r="J46" s="3">
        <f t="shared" si="8"/>
        <v>0</v>
      </c>
      <c r="K46" s="55">
        <v>40.25</v>
      </c>
      <c r="L46" s="56">
        <f t="shared" si="15"/>
        <v>0</v>
      </c>
      <c r="M46" s="55">
        <v>100</v>
      </c>
      <c r="N46" s="43">
        <f t="shared" si="10"/>
        <v>2.4844720496894408</v>
      </c>
    </row>
    <row r="47" spans="1:14" ht="15">
      <c r="A47" s="41" t="s">
        <v>281</v>
      </c>
      <c r="B47" s="10" t="s">
        <v>101</v>
      </c>
      <c r="C47" s="10" t="s">
        <v>99</v>
      </c>
      <c r="D47" s="3"/>
      <c r="E47" s="3"/>
      <c r="F47" s="3"/>
      <c r="G47" s="3"/>
      <c r="H47" s="3"/>
      <c r="I47" s="3"/>
      <c r="J47" s="3">
        <f t="shared" si="8"/>
        <v>0</v>
      </c>
      <c r="K47" s="55">
        <v>40.25</v>
      </c>
      <c r="L47" s="56">
        <f t="shared" si="15"/>
        <v>0</v>
      </c>
      <c r="M47" s="55">
        <v>100</v>
      </c>
      <c r="N47" s="43">
        <f t="shared" si="10"/>
        <v>2.4844720496894408</v>
      </c>
    </row>
    <row r="48" spans="1:14" ht="15">
      <c r="A48" s="41" t="s">
        <v>282</v>
      </c>
      <c r="B48" s="10" t="s">
        <v>95</v>
      </c>
      <c r="C48" s="10" t="s">
        <v>99</v>
      </c>
      <c r="D48" s="3"/>
      <c r="E48" s="3"/>
      <c r="F48" s="3"/>
      <c r="G48" s="3"/>
      <c r="H48" s="3"/>
      <c r="I48" s="3"/>
      <c r="J48" s="3">
        <f t="shared" si="8"/>
        <v>0</v>
      </c>
      <c r="K48" s="55">
        <v>40.25</v>
      </c>
      <c r="L48" s="56">
        <f t="shared" si="15"/>
        <v>0</v>
      </c>
      <c r="M48" s="55">
        <v>100</v>
      </c>
      <c r="N48" s="43">
        <f t="shared" si="10"/>
        <v>2.4844720496894408</v>
      </c>
    </row>
    <row r="49" spans="1:14" ht="15">
      <c r="A49" s="41" t="s">
        <v>283</v>
      </c>
      <c r="B49" s="10" t="s">
        <v>93</v>
      </c>
      <c r="C49" s="10" t="s">
        <v>99</v>
      </c>
      <c r="D49" s="3"/>
      <c r="E49" s="3"/>
      <c r="F49" s="3"/>
      <c r="G49" s="3"/>
      <c r="H49" s="3"/>
      <c r="I49" s="3"/>
      <c r="J49" s="3">
        <f>SUM(D49:I49)</f>
        <v>0</v>
      </c>
      <c r="K49" s="55">
        <v>40.25</v>
      </c>
      <c r="L49" s="56">
        <f t="shared" si="15"/>
        <v>0</v>
      </c>
      <c r="M49" s="55">
        <v>100</v>
      </c>
      <c r="N49" s="43">
        <f t="shared" si="10"/>
        <v>2.4844720496894408</v>
      </c>
    </row>
    <row r="50" spans="1:14" ht="15">
      <c r="A50" s="41" t="s">
        <v>284</v>
      </c>
      <c r="B50" s="10" t="s">
        <v>94</v>
      </c>
      <c r="C50" s="10" t="s">
        <v>99</v>
      </c>
      <c r="D50" s="3"/>
      <c r="E50" s="3"/>
      <c r="F50" s="3"/>
      <c r="G50" s="3"/>
      <c r="H50" s="3"/>
      <c r="I50" s="3"/>
      <c r="J50" s="3">
        <f>SUM(D50:I50)</f>
        <v>0</v>
      </c>
      <c r="K50" s="55">
        <v>40.25</v>
      </c>
      <c r="L50" s="56">
        <f t="shared" si="15"/>
        <v>0</v>
      </c>
      <c r="M50" s="55">
        <v>100</v>
      </c>
      <c r="N50" s="43">
        <f t="shared" si="10"/>
        <v>2.4844720496894408</v>
      </c>
    </row>
    <row r="51" spans="1:14" ht="15">
      <c r="A51" s="41" t="s">
        <v>285</v>
      </c>
      <c r="B51" s="10" t="s">
        <v>348</v>
      </c>
      <c r="C51" s="10" t="s">
        <v>99</v>
      </c>
      <c r="D51" s="3"/>
      <c r="E51" s="3"/>
      <c r="F51" s="3"/>
      <c r="G51" s="3"/>
      <c r="H51" s="3"/>
      <c r="I51" s="3"/>
      <c r="J51" s="3">
        <f>SUM(D51:I51)</f>
        <v>0</v>
      </c>
      <c r="K51" s="55">
        <v>40.25</v>
      </c>
      <c r="L51" s="56">
        <f t="shared" si="15"/>
        <v>0</v>
      </c>
      <c r="M51" s="55">
        <v>100</v>
      </c>
      <c r="N51" s="43">
        <f t="shared" si="10"/>
        <v>2.4844720496894408</v>
      </c>
    </row>
    <row r="52" spans="1:14" ht="15">
      <c r="A52" s="41" t="s">
        <v>286</v>
      </c>
      <c r="B52" s="10" t="s">
        <v>92</v>
      </c>
      <c r="C52" s="10" t="s">
        <v>99</v>
      </c>
      <c r="D52" s="3"/>
      <c r="E52" s="3"/>
      <c r="F52" s="3"/>
      <c r="G52" s="3"/>
      <c r="H52" s="3"/>
      <c r="I52" s="3"/>
      <c r="J52" s="3">
        <f t="shared" ref="J52" si="17">SUM(D52:I52)</f>
        <v>0</v>
      </c>
      <c r="K52" s="55">
        <v>40.25</v>
      </c>
      <c r="L52" s="56">
        <f t="shared" si="15"/>
        <v>0</v>
      </c>
      <c r="M52" s="55">
        <v>100</v>
      </c>
      <c r="N52" s="43">
        <f t="shared" si="10"/>
        <v>2.4844720496894408</v>
      </c>
    </row>
    <row r="53" spans="1:14" ht="15">
      <c r="A53" s="41" t="s">
        <v>287</v>
      </c>
      <c r="B53" s="10" t="s">
        <v>91</v>
      </c>
      <c r="C53" s="10" t="s">
        <v>99</v>
      </c>
      <c r="D53" s="3"/>
      <c r="E53" s="3"/>
      <c r="F53" s="3"/>
      <c r="G53" s="3"/>
      <c r="H53" s="3"/>
      <c r="I53" s="3"/>
      <c r="J53" s="3">
        <f>SUM(D53:I53)</f>
        <v>0</v>
      </c>
      <c r="K53" s="55">
        <v>40.25</v>
      </c>
      <c r="L53" s="56">
        <f t="shared" si="15"/>
        <v>0</v>
      </c>
      <c r="M53" s="55">
        <v>100</v>
      </c>
      <c r="N53" s="43">
        <f t="shared" si="10"/>
        <v>2.4844720496894408</v>
      </c>
    </row>
    <row r="54" spans="1:14" ht="15">
      <c r="A54" s="41" t="s">
        <v>288</v>
      </c>
      <c r="B54" s="10" t="s">
        <v>349</v>
      </c>
      <c r="C54" s="10" t="s">
        <v>99</v>
      </c>
      <c r="D54" s="3"/>
      <c r="E54" s="3"/>
      <c r="F54" s="3"/>
      <c r="G54" s="3"/>
      <c r="H54" s="3"/>
      <c r="I54" s="3"/>
      <c r="J54" s="3">
        <f t="shared" ref="J54:J56" si="18">SUM(D54:I54)</f>
        <v>0</v>
      </c>
      <c r="K54" s="55">
        <v>40.25</v>
      </c>
      <c r="L54" s="56">
        <f t="shared" si="15"/>
        <v>0</v>
      </c>
      <c r="M54" s="55">
        <v>100</v>
      </c>
      <c r="N54" s="43">
        <f t="shared" si="10"/>
        <v>2.4844720496894408</v>
      </c>
    </row>
    <row r="55" spans="1:14" ht="15">
      <c r="A55" s="22" t="s">
        <v>289</v>
      </c>
      <c r="B55" s="10" t="s">
        <v>90</v>
      </c>
      <c r="C55" s="10" t="s">
        <v>99</v>
      </c>
      <c r="D55" s="3"/>
      <c r="E55" s="3"/>
      <c r="F55" s="3"/>
      <c r="G55" s="3"/>
      <c r="H55" s="3"/>
      <c r="I55" s="3"/>
      <c r="J55" s="3">
        <f t="shared" si="18"/>
        <v>0</v>
      </c>
      <c r="K55" s="55">
        <v>40.25</v>
      </c>
      <c r="L55" s="56">
        <f t="shared" si="15"/>
        <v>0</v>
      </c>
      <c r="M55" s="55">
        <v>100</v>
      </c>
      <c r="N55" s="43">
        <f>M55/K55</f>
        <v>2.4844720496894408</v>
      </c>
    </row>
    <row r="56" spans="1:14" ht="16" thickBot="1">
      <c r="A56" s="22" t="s">
        <v>88</v>
      </c>
      <c r="B56" s="10" t="s">
        <v>89</v>
      </c>
      <c r="C56" s="10" t="s">
        <v>99</v>
      </c>
      <c r="D56" s="3"/>
      <c r="E56" s="3"/>
      <c r="F56" s="3"/>
      <c r="G56" s="3"/>
      <c r="H56" s="3"/>
      <c r="I56" s="3"/>
      <c r="J56" s="3">
        <f t="shared" si="18"/>
        <v>0</v>
      </c>
      <c r="K56" s="55">
        <v>40.25</v>
      </c>
      <c r="L56" s="56">
        <f t="shared" si="15"/>
        <v>0</v>
      </c>
      <c r="M56" s="55">
        <v>100</v>
      </c>
      <c r="N56" s="43">
        <f>M56/K56</f>
        <v>2.4844720496894408</v>
      </c>
    </row>
    <row r="57" spans="1:14" ht="35" customHeight="1" thickBot="1">
      <c r="A57" s="59" t="s">
        <v>32</v>
      </c>
      <c r="B57" s="15" t="s">
        <v>2</v>
      </c>
      <c r="C57" s="15" t="s">
        <v>416</v>
      </c>
      <c r="D57" s="16" t="s">
        <v>4</v>
      </c>
      <c r="E57" s="16" t="s">
        <v>5</v>
      </c>
      <c r="F57" s="16" t="s">
        <v>6</v>
      </c>
      <c r="G57" s="16" t="s">
        <v>7</v>
      </c>
      <c r="H57" s="16" t="s">
        <v>8</v>
      </c>
      <c r="I57" s="16" t="s">
        <v>18</v>
      </c>
      <c r="J57" s="15" t="s">
        <v>1</v>
      </c>
      <c r="K57" s="17" t="s">
        <v>245</v>
      </c>
      <c r="L57" s="17" t="s">
        <v>246</v>
      </c>
      <c r="M57" s="17" t="s">
        <v>247</v>
      </c>
      <c r="N57" s="17" t="s">
        <v>22</v>
      </c>
    </row>
    <row r="58" spans="1:14" ht="15">
      <c r="A58" s="23" t="s">
        <v>164</v>
      </c>
      <c r="B58" s="10" t="s">
        <v>169</v>
      </c>
      <c r="C58" s="42" t="s">
        <v>142</v>
      </c>
      <c r="D58" s="3"/>
      <c r="E58" s="3"/>
      <c r="F58" s="3"/>
      <c r="G58" s="3"/>
      <c r="H58" s="3"/>
      <c r="I58" s="3"/>
      <c r="J58" s="3">
        <f t="shared" ref="J58:J72" si="19">SUM(D58:I58)</f>
        <v>0</v>
      </c>
      <c r="K58" s="55">
        <v>35.25</v>
      </c>
      <c r="L58" s="56">
        <f t="shared" ref="L58:L64" si="20">J58*K58</f>
        <v>0</v>
      </c>
      <c r="M58" s="55">
        <v>90</v>
      </c>
      <c r="N58" s="12">
        <f t="shared" ref="N58:N72" si="21">M58/K58</f>
        <v>2.5531914893617023</v>
      </c>
    </row>
    <row r="59" spans="1:14" ht="15">
      <c r="A59" s="23" t="s">
        <v>163</v>
      </c>
      <c r="B59" s="10" t="s">
        <v>168</v>
      </c>
      <c r="C59" s="42" t="s">
        <v>142</v>
      </c>
      <c r="D59" s="3"/>
      <c r="E59" s="3"/>
      <c r="F59" s="3"/>
      <c r="G59" s="3"/>
      <c r="H59" s="3"/>
      <c r="I59" s="3"/>
      <c r="J59" s="3">
        <f t="shared" si="19"/>
        <v>0</v>
      </c>
      <c r="K59" s="55">
        <v>35.25</v>
      </c>
      <c r="L59" s="56">
        <f t="shared" ref="L59:L60" si="22">J59*K59</f>
        <v>0</v>
      </c>
      <c r="M59" s="55">
        <v>90</v>
      </c>
      <c r="N59" s="12">
        <f t="shared" si="21"/>
        <v>2.5531914893617023</v>
      </c>
    </row>
    <row r="60" spans="1:14" ht="15">
      <c r="A60" s="23" t="s">
        <v>161</v>
      </c>
      <c r="B60" s="10" t="s">
        <v>162</v>
      </c>
      <c r="C60" s="42" t="s">
        <v>142</v>
      </c>
      <c r="D60" s="3"/>
      <c r="E60" s="3"/>
      <c r="F60" s="3"/>
      <c r="G60" s="3"/>
      <c r="H60" s="3"/>
      <c r="I60" s="3"/>
      <c r="J60" s="3">
        <f t="shared" si="19"/>
        <v>0</v>
      </c>
      <c r="K60" s="55">
        <v>35.25</v>
      </c>
      <c r="L60" s="56">
        <f t="shared" si="22"/>
        <v>0</v>
      </c>
      <c r="M60" s="55">
        <v>90</v>
      </c>
      <c r="N60" s="12">
        <f t="shared" si="21"/>
        <v>2.5531914893617023</v>
      </c>
    </row>
    <row r="61" spans="1:14" ht="15">
      <c r="A61" s="23" t="s">
        <v>292</v>
      </c>
      <c r="B61" s="10" t="s">
        <v>185</v>
      </c>
      <c r="C61" s="42" t="s">
        <v>62</v>
      </c>
      <c r="D61" s="3"/>
      <c r="E61" s="3"/>
      <c r="F61" s="3"/>
      <c r="G61" s="3"/>
      <c r="H61" s="3"/>
      <c r="I61" s="3"/>
      <c r="J61" s="3">
        <f t="shared" si="19"/>
        <v>0</v>
      </c>
      <c r="K61" s="55">
        <v>37.25</v>
      </c>
      <c r="L61" s="56">
        <f t="shared" si="20"/>
        <v>0</v>
      </c>
      <c r="M61" s="55">
        <v>95</v>
      </c>
      <c r="N61" s="12">
        <f t="shared" si="21"/>
        <v>2.5503355704697985</v>
      </c>
    </row>
    <row r="62" spans="1:14" ht="15">
      <c r="A62" s="23" t="s">
        <v>293</v>
      </c>
      <c r="B62" s="10" t="s">
        <v>304</v>
      </c>
      <c r="C62" s="42" t="s">
        <v>142</v>
      </c>
      <c r="D62" s="3"/>
      <c r="E62" s="3"/>
      <c r="F62" s="3"/>
      <c r="G62" s="3"/>
      <c r="H62" s="3"/>
      <c r="I62" s="3"/>
      <c r="J62" s="3">
        <f t="shared" si="19"/>
        <v>0</v>
      </c>
      <c r="K62" s="55">
        <v>37.25</v>
      </c>
      <c r="L62" s="56">
        <f t="shared" ref="L62:L63" si="23">J62*K62</f>
        <v>0</v>
      </c>
      <c r="M62" s="55">
        <v>95</v>
      </c>
      <c r="N62" s="12">
        <f t="shared" si="21"/>
        <v>2.5503355704697985</v>
      </c>
    </row>
    <row r="63" spans="1:14" ht="15">
      <c r="A63" s="23" t="s">
        <v>294</v>
      </c>
      <c r="B63" s="10" t="s">
        <v>184</v>
      </c>
      <c r="C63" s="42" t="s">
        <v>142</v>
      </c>
      <c r="D63" s="3"/>
      <c r="E63" s="3"/>
      <c r="F63" s="3"/>
      <c r="G63" s="3"/>
      <c r="H63" s="3"/>
      <c r="I63" s="3"/>
      <c r="J63" s="3">
        <f t="shared" si="19"/>
        <v>0</v>
      </c>
      <c r="K63" s="55">
        <v>37.25</v>
      </c>
      <c r="L63" s="56">
        <f t="shared" si="23"/>
        <v>0</v>
      </c>
      <c r="M63" s="55">
        <v>95</v>
      </c>
      <c r="N63" s="12">
        <f t="shared" si="21"/>
        <v>2.5503355704697985</v>
      </c>
    </row>
    <row r="64" spans="1:14" ht="15">
      <c r="A64" s="23" t="s">
        <v>295</v>
      </c>
      <c r="B64" s="10" t="s">
        <v>183</v>
      </c>
      <c r="C64" s="10" t="s">
        <v>244</v>
      </c>
      <c r="D64" s="3"/>
      <c r="E64" s="3"/>
      <c r="F64" s="3"/>
      <c r="G64" s="3"/>
      <c r="H64" s="3"/>
      <c r="I64" s="3"/>
      <c r="J64" s="3">
        <f t="shared" si="19"/>
        <v>0</v>
      </c>
      <c r="K64" s="55">
        <v>35.25</v>
      </c>
      <c r="L64" s="56">
        <f t="shared" si="20"/>
        <v>0</v>
      </c>
      <c r="M64" s="55">
        <v>90</v>
      </c>
      <c r="N64" s="12">
        <f t="shared" si="21"/>
        <v>2.5531914893617023</v>
      </c>
    </row>
    <row r="65" spans="1:14" ht="15">
      <c r="A65" s="23" t="s">
        <v>296</v>
      </c>
      <c r="B65" s="10" t="s">
        <v>182</v>
      </c>
      <c r="C65" s="10" t="s">
        <v>244</v>
      </c>
      <c r="D65" s="3"/>
      <c r="E65" s="3"/>
      <c r="F65" s="3"/>
      <c r="G65" s="3"/>
      <c r="H65" s="3"/>
      <c r="I65" s="3"/>
      <c r="J65" s="3">
        <f t="shared" si="19"/>
        <v>0</v>
      </c>
      <c r="K65" s="55">
        <v>35.25</v>
      </c>
      <c r="L65" s="56">
        <f t="shared" ref="L65:L72" si="24">J65*K65</f>
        <v>0</v>
      </c>
      <c r="M65" s="55">
        <v>90</v>
      </c>
      <c r="N65" s="12">
        <f t="shared" si="21"/>
        <v>2.5531914893617023</v>
      </c>
    </row>
    <row r="66" spans="1:14" ht="15">
      <c r="A66" s="23" t="s">
        <v>297</v>
      </c>
      <c r="B66" s="10" t="s">
        <v>181</v>
      </c>
      <c r="C66" s="10" t="s">
        <v>244</v>
      </c>
      <c r="D66" s="3"/>
      <c r="E66" s="3"/>
      <c r="F66" s="3"/>
      <c r="G66" s="3"/>
      <c r="H66" s="3"/>
      <c r="I66" s="3"/>
      <c r="J66" s="3">
        <f t="shared" si="19"/>
        <v>0</v>
      </c>
      <c r="K66" s="55">
        <v>35.25</v>
      </c>
      <c r="L66" s="56">
        <f t="shared" si="24"/>
        <v>0</v>
      </c>
      <c r="M66" s="55">
        <v>90</v>
      </c>
      <c r="N66" s="12">
        <f t="shared" si="21"/>
        <v>2.5531914893617023</v>
      </c>
    </row>
    <row r="67" spans="1:14" ht="15">
      <c r="A67" s="23" t="s">
        <v>298</v>
      </c>
      <c r="B67" s="10" t="s">
        <v>186</v>
      </c>
      <c r="C67" s="10" t="s">
        <v>244</v>
      </c>
      <c r="D67" s="3"/>
      <c r="E67" s="3"/>
      <c r="F67" s="3"/>
      <c r="G67" s="3"/>
      <c r="H67" s="3"/>
      <c r="I67" s="3"/>
      <c r="J67" s="3">
        <f t="shared" si="19"/>
        <v>0</v>
      </c>
      <c r="K67" s="55">
        <v>35.25</v>
      </c>
      <c r="L67" s="56">
        <f t="shared" si="24"/>
        <v>0</v>
      </c>
      <c r="M67" s="55">
        <v>90</v>
      </c>
      <c r="N67" s="12">
        <f t="shared" si="21"/>
        <v>2.5531914893617023</v>
      </c>
    </row>
    <row r="68" spans="1:14" ht="15">
      <c r="A68" s="23" t="s">
        <v>299</v>
      </c>
      <c r="B68" s="10" t="s">
        <v>199</v>
      </c>
      <c r="C68" s="10" t="s">
        <v>243</v>
      </c>
      <c r="D68" s="3"/>
      <c r="E68" s="3"/>
      <c r="F68" s="3"/>
      <c r="G68" s="3"/>
      <c r="H68" s="3"/>
      <c r="I68" s="3"/>
      <c r="J68" s="3">
        <f t="shared" si="19"/>
        <v>0</v>
      </c>
      <c r="K68" s="55">
        <v>35.25</v>
      </c>
      <c r="L68" s="56">
        <f t="shared" si="24"/>
        <v>0</v>
      </c>
      <c r="M68" s="55">
        <v>90</v>
      </c>
      <c r="N68" s="12">
        <f t="shared" si="21"/>
        <v>2.5531914893617023</v>
      </c>
    </row>
    <row r="69" spans="1:14" ht="15">
      <c r="A69" s="23" t="s">
        <v>300</v>
      </c>
      <c r="B69" s="10" t="s">
        <v>219</v>
      </c>
      <c r="C69" s="10" t="s">
        <v>243</v>
      </c>
      <c r="D69" s="3"/>
      <c r="E69" s="3"/>
      <c r="F69" s="3"/>
      <c r="G69" s="3"/>
      <c r="H69" s="3"/>
      <c r="I69" s="3"/>
      <c r="J69" s="3">
        <f t="shared" si="19"/>
        <v>0</v>
      </c>
      <c r="K69" s="55">
        <v>35.25</v>
      </c>
      <c r="L69" s="56">
        <f t="shared" si="24"/>
        <v>0</v>
      </c>
      <c r="M69" s="55">
        <v>90</v>
      </c>
      <c r="N69" s="12">
        <f t="shared" si="21"/>
        <v>2.5531914893617023</v>
      </c>
    </row>
    <row r="70" spans="1:14" ht="15">
      <c r="A70" s="23" t="s">
        <v>301</v>
      </c>
      <c r="B70" s="10" t="s">
        <v>180</v>
      </c>
      <c r="C70" s="10" t="s">
        <v>243</v>
      </c>
      <c r="D70" s="3"/>
      <c r="E70" s="3"/>
      <c r="F70" s="3"/>
      <c r="G70" s="3"/>
      <c r="H70" s="3"/>
      <c r="I70" s="3"/>
      <c r="J70" s="3">
        <f t="shared" si="19"/>
        <v>0</v>
      </c>
      <c r="K70" s="55">
        <v>35.25</v>
      </c>
      <c r="L70" s="56">
        <f t="shared" si="24"/>
        <v>0</v>
      </c>
      <c r="M70" s="55">
        <v>90</v>
      </c>
      <c r="N70" s="12">
        <f t="shared" si="21"/>
        <v>2.5531914893617023</v>
      </c>
    </row>
    <row r="71" spans="1:14" ht="15">
      <c r="A71" s="23" t="s">
        <v>302</v>
      </c>
      <c r="B71" s="10" t="s">
        <v>198</v>
      </c>
      <c r="C71" s="10" t="s">
        <v>243</v>
      </c>
      <c r="D71" s="3"/>
      <c r="E71" s="3"/>
      <c r="F71" s="3"/>
      <c r="G71" s="3"/>
      <c r="H71" s="3"/>
      <c r="I71" s="3"/>
      <c r="J71" s="3">
        <f t="shared" si="19"/>
        <v>0</v>
      </c>
      <c r="K71" s="55">
        <v>35.25</v>
      </c>
      <c r="L71" s="56">
        <f t="shared" si="24"/>
        <v>0</v>
      </c>
      <c r="M71" s="55">
        <v>90</v>
      </c>
      <c r="N71" s="12">
        <f t="shared" si="21"/>
        <v>2.5531914893617023</v>
      </c>
    </row>
    <row r="72" spans="1:14" ht="16" thickBot="1">
      <c r="A72" s="23" t="s">
        <v>303</v>
      </c>
      <c r="B72" s="10" t="s">
        <v>179</v>
      </c>
      <c r="C72" s="10" t="s">
        <v>243</v>
      </c>
      <c r="D72" s="3"/>
      <c r="E72" s="3"/>
      <c r="F72" s="3"/>
      <c r="G72" s="3"/>
      <c r="H72" s="3"/>
      <c r="I72" s="3"/>
      <c r="J72" s="3">
        <f t="shared" si="19"/>
        <v>0</v>
      </c>
      <c r="K72" s="55">
        <v>35.25</v>
      </c>
      <c r="L72" s="56">
        <f t="shared" si="24"/>
        <v>0</v>
      </c>
      <c r="M72" s="55">
        <v>90</v>
      </c>
      <c r="N72" s="12">
        <f t="shared" si="21"/>
        <v>2.5531914893617023</v>
      </c>
    </row>
    <row r="73" spans="1:14" ht="43" customHeight="1" thickBot="1">
      <c r="A73" s="59" t="s">
        <v>33</v>
      </c>
      <c r="B73" s="15" t="s">
        <v>2</v>
      </c>
      <c r="C73" s="15" t="s">
        <v>416</v>
      </c>
      <c r="D73" s="16" t="s">
        <v>4</v>
      </c>
      <c r="E73" s="16" t="s">
        <v>5</v>
      </c>
      <c r="F73" s="16" t="s">
        <v>6</v>
      </c>
      <c r="G73" s="16" t="s">
        <v>7</v>
      </c>
      <c r="H73" s="16" t="s">
        <v>8</v>
      </c>
      <c r="I73" s="16" t="s">
        <v>18</v>
      </c>
      <c r="J73" s="15" t="s">
        <v>1</v>
      </c>
      <c r="K73" s="17" t="s">
        <v>245</v>
      </c>
      <c r="L73" s="17" t="s">
        <v>246</v>
      </c>
      <c r="M73" s="17" t="s">
        <v>247</v>
      </c>
      <c r="N73" s="17" t="s">
        <v>22</v>
      </c>
    </row>
    <row r="74" spans="1:14" ht="15">
      <c r="A74" s="23" t="s">
        <v>170</v>
      </c>
      <c r="B74" s="10" t="s">
        <v>173</v>
      </c>
      <c r="C74" s="42" t="s">
        <v>142</v>
      </c>
      <c r="D74" s="3"/>
      <c r="E74" s="3"/>
      <c r="F74" s="3"/>
      <c r="G74" s="3"/>
      <c r="H74" s="3"/>
      <c r="I74" s="3"/>
      <c r="J74" s="3">
        <f>SUM(D74:I74)</f>
        <v>0</v>
      </c>
      <c r="K74" s="55">
        <v>31.25</v>
      </c>
      <c r="L74" s="56">
        <f>J74*K74</f>
        <v>0</v>
      </c>
      <c r="M74" s="55">
        <v>80</v>
      </c>
      <c r="N74" s="12">
        <f>M74/K74</f>
        <v>2.56</v>
      </c>
    </row>
    <row r="75" spans="1:14" ht="15">
      <c r="A75" s="23" t="s">
        <v>171</v>
      </c>
      <c r="B75" s="10" t="s">
        <v>174</v>
      </c>
      <c r="C75" s="42" t="s">
        <v>142</v>
      </c>
      <c r="D75" s="3"/>
      <c r="E75" s="3"/>
      <c r="F75" s="3"/>
      <c r="G75" s="3"/>
      <c r="H75" s="3"/>
      <c r="I75" s="3"/>
      <c r="J75" s="3">
        <f t="shared" ref="J75:J76" si="25">SUM(D75:I75)</f>
        <v>0</v>
      </c>
      <c r="K75" s="55">
        <v>31.25</v>
      </c>
      <c r="L75" s="56">
        <f t="shared" ref="L75:L79" si="26">J75*K75</f>
        <v>0</v>
      </c>
      <c r="M75" s="55">
        <v>80</v>
      </c>
      <c r="N75" s="12">
        <f t="shared" ref="N75:N76" si="27">M75/K75</f>
        <v>2.56</v>
      </c>
    </row>
    <row r="76" spans="1:14" ht="15">
      <c r="A76" s="23" t="s">
        <v>172</v>
      </c>
      <c r="B76" s="10" t="s">
        <v>175</v>
      </c>
      <c r="C76" s="42" t="s">
        <v>142</v>
      </c>
      <c r="D76" s="3"/>
      <c r="E76" s="3"/>
      <c r="F76" s="3"/>
      <c r="G76" s="3"/>
      <c r="H76" s="3"/>
      <c r="I76" s="3"/>
      <c r="J76" s="3">
        <f t="shared" si="25"/>
        <v>0</v>
      </c>
      <c r="K76" s="55">
        <v>31.25</v>
      </c>
      <c r="L76" s="56">
        <f t="shared" si="26"/>
        <v>0</v>
      </c>
      <c r="M76" s="55">
        <v>80</v>
      </c>
      <c r="N76" s="12">
        <f t="shared" si="27"/>
        <v>2.56</v>
      </c>
    </row>
    <row r="77" spans="1:14" ht="15">
      <c r="A77" s="23" t="s">
        <v>167</v>
      </c>
      <c r="B77" s="10" t="s">
        <v>176</v>
      </c>
      <c r="C77" s="42" t="s">
        <v>142</v>
      </c>
      <c r="D77" s="3"/>
      <c r="E77" s="3"/>
      <c r="F77" s="3"/>
      <c r="G77" s="3"/>
      <c r="H77" s="3"/>
      <c r="I77" s="3"/>
      <c r="J77" s="3">
        <f>SUM(D77:I77)</f>
        <v>0</v>
      </c>
      <c r="K77" s="55">
        <v>31.25</v>
      </c>
      <c r="L77" s="56">
        <f t="shared" si="26"/>
        <v>0</v>
      </c>
      <c r="M77" s="55">
        <v>80</v>
      </c>
      <c r="N77" s="12">
        <f>M77/K77</f>
        <v>2.56</v>
      </c>
    </row>
    <row r="78" spans="1:14" ht="15">
      <c r="A78" s="23" t="s">
        <v>166</v>
      </c>
      <c r="B78" s="10" t="s">
        <v>177</v>
      </c>
      <c r="C78" s="42" t="s">
        <v>142</v>
      </c>
      <c r="D78" s="3"/>
      <c r="E78" s="3"/>
      <c r="F78" s="3"/>
      <c r="G78" s="3"/>
      <c r="H78" s="3"/>
      <c r="I78" s="3"/>
      <c r="J78" s="3">
        <f t="shared" ref="J78:J104" si="28">SUM(D78:I78)</f>
        <v>0</v>
      </c>
      <c r="K78" s="55">
        <v>31.25</v>
      </c>
      <c r="L78" s="56">
        <f t="shared" si="26"/>
        <v>0</v>
      </c>
      <c r="M78" s="55">
        <v>80</v>
      </c>
      <c r="N78" s="12">
        <f t="shared" ref="N78:N79" si="29">M78/K78</f>
        <v>2.56</v>
      </c>
    </row>
    <row r="79" spans="1:14" ht="15">
      <c r="A79" s="23" t="s">
        <v>165</v>
      </c>
      <c r="B79" s="10" t="s">
        <v>178</v>
      </c>
      <c r="C79" s="42" t="s">
        <v>142</v>
      </c>
      <c r="D79" s="3"/>
      <c r="E79" s="3"/>
      <c r="F79" s="3"/>
      <c r="G79" s="3"/>
      <c r="H79" s="3"/>
      <c r="I79" s="3"/>
      <c r="J79" s="3">
        <f t="shared" si="28"/>
        <v>0</v>
      </c>
      <c r="K79" s="55">
        <v>31.25</v>
      </c>
      <c r="L79" s="56">
        <f t="shared" si="26"/>
        <v>0</v>
      </c>
      <c r="M79" s="55">
        <v>80</v>
      </c>
      <c r="N79" s="12">
        <f t="shared" si="29"/>
        <v>2.56</v>
      </c>
    </row>
    <row r="80" spans="1:14" ht="15">
      <c r="A80" s="23" t="s">
        <v>305</v>
      </c>
      <c r="B80" s="10" t="s">
        <v>206</v>
      </c>
      <c r="C80" s="21" t="s">
        <v>62</v>
      </c>
      <c r="D80" s="3"/>
      <c r="E80" s="3"/>
      <c r="F80" s="3"/>
      <c r="G80" s="3"/>
      <c r="H80" s="3"/>
      <c r="I80" s="3"/>
      <c r="J80" s="3">
        <f>SUM(D80:I80)</f>
        <v>0</v>
      </c>
      <c r="K80" s="55">
        <v>33.25</v>
      </c>
      <c r="L80" s="56">
        <f>J80*K80</f>
        <v>0</v>
      </c>
      <c r="M80" s="55">
        <v>85</v>
      </c>
      <c r="N80" s="12">
        <f>M80/K80</f>
        <v>2.5563909774436091</v>
      </c>
    </row>
    <row r="81" spans="1:14" ht="15">
      <c r="A81" s="23" t="s">
        <v>306</v>
      </c>
      <c r="B81" s="10" t="s">
        <v>205</v>
      </c>
      <c r="C81" s="21" t="s">
        <v>62</v>
      </c>
      <c r="D81" s="3"/>
      <c r="E81" s="3"/>
      <c r="F81" s="3"/>
      <c r="G81" s="3"/>
      <c r="H81" s="3"/>
      <c r="I81" s="3"/>
      <c r="J81" s="3">
        <f>SUM(D81:I81)</f>
        <v>0</v>
      </c>
      <c r="K81" s="55">
        <v>33.25</v>
      </c>
      <c r="L81" s="56">
        <f>J81*K81</f>
        <v>0</v>
      </c>
      <c r="M81" s="55">
        <v>85</v>
      </c>
      <c r="N81" s="12">
        <f>M81/K81</f>
        <v>2.5563909774436091</v>
      </c>
    </row>
    <row r="82" spans="1:14" ht="15">
      <c r="A82" s="23" t="s">
        <v>307</v>
      </c>
      <c r="B82" s="10" t="s">
        <v>216</v>
      </c>
      <c r="C82" s="42" t="s">
        <v>204</v>
      </c>
      <c r="D82" s="3"/>
      <c r="E82" s="3"/>
      <c r="F82" s="3"/>
      <c r="G82" s="3"/>
      <c r="H82" s="3"/>
      <c r="I82" s="3"/>
      <c r="J82" s="3">
        <f t="shared" ref="J82" si="30">SUM(D82:I82)</f>
        <v>0</v>
      </c>
      <c r="K82" s="55">
        <v>33.25</v>
      </c>
      <c r="L82" s="56">
        <f t="shared" ref="L82" si="31">J82*K82</f>
        <v>0</v>
      </c>
      <c r="M82" s="55">
        <v>85</v>
      </c>
      <c r="N82" s="12">
        <f t="shared" ref="N82" si="32">M82/K82</f>
        <v>2.5563909774436091</v>
      </c>
    </row>
    <row r="83" spans="1:14" ht="15">
      <c r="A83" s="23" t="s">
        <v>308</v>
      </c>
      <c r="B83" s="10" t="s">
        <v>226</v>
      </c>
      <c r="C83" s="42" t="s">
        <v>204</v>
      </c>
      <c r="D83" s="3"/>
      <c r="E83" s="3"/>
      <c r="F83" s="3"/>
      <c r="G83" s="3"/>
      <c r="H83" s="3"/>
      <c r="I83" s="3"/>
      <c r="J83" s="3">
        <f>SUM(D83:I83)</f>
        <v>0</v>
      </c>
      <c r="K83" s="55">
        <v>33.25</v>
      </c>
      <c r="L83" s="56">
        <f t="shared" ref="L83:L93" si="33">J83*K83</f>
        <v>0</v>
      </c>
      <c r="M83" s="55">
        <v>85</v>
      </c>
      <c r="N83" s="12">
        <f>M83/K83</f>
        <v>2.5563909774436091</v>
      </c>
    </row>
    <row r="84" spans="1:14" ht="15">
      <c r="A84" s="23" t="s">
        <v>309</v>
      </c>
      <c r="B84" s="10" t="s">
        <v>229</v>
      </c>
      <c r="C84" s="42" t="s">
        <v>204</v>
      </c>
      <c r="D84" s="3"/>
      <c r="E84" s="3"/>
      <c r="F84" s="3"/>
      <c r="G84" s="3"/>
      <c r="H84" s="3"/>
      <c r="I84" s="3"/>
      <c r="J84" s="3">
        <f>SUM(D84:I84)</f>
        <v>0</v>
      </c>
      <c r="K84" s="55">
        <v>33.25</v>
      </c>
      <c r="L84" s="56">
        <f t="shared" si="33"/>
        <v>0</v>
      </c>
      <c r="M84" s="55">
        <v>85</v>
      </c>
      <c r="N84" s="12">
        <f>M84/K84</f>
        <v>2.5563909774436091</v>
      </c>
    </row>
    <row r="85" spans="1:14" ht="15">
      <c r="A85" s="23" t="s">
        <v>310</v>
      </c>
      <c r="B85" s="10" t="s">
        <v>350</v>
      </c>
      <c r="C85" s="42" t="s">
        <v>204</v>
      </c>
      <c r="D85" s="3"/>
      <c r="E85" s="3"/>
      <c r="F85" s="3"/>
      <c r="G85" s="3"/>
      <c r="H85" s="3"/>
      <c r="I85" s="3"/>
      <c r="J85" s="3">
        <f t="shared" ref="J85:J103" si="34">SUM(D85:I85)</f>
        <v>0</v>
      </c>
      <c r="K85" s="55">
        <v>33.25</v>
      </c>
      <c r="L85" s="56">
        <f t="shared" si="33"/>
        <v>0</v>
      </c>
      <c r="M85" s="55">
        <v>85</v>
      </c>
      <c r="N85" s="12">
        <f t="shared" ref="N85:N115" si="35">M85/K85</f>
        <v>2.5563909774436091</v>
      </c>
    </row>
    <row r="86" spans="1:14" ht="15">
      <c r="A86" s="23" t="s">
        <v>311</v>
      </c>
      <c r="B86" s="10" t="s">
        <v>215</v>
      </c>
      <c r="C86" s="42" t="s">
        <v>204</v>
      </c>
      <c r="D86" s="3"/>
      <c r="E86" s="3"/>
      <c r="F86" s="3"/>
      <c r="G86" s="3"/>
      <c r="H86" s="3"/>
      <c r="I86" s="3"/>
      <c r="J86" s="3">
        <f t="shared" si="34"/>
        <v>0</v>
      </c>
      <c r="K86" s="55">
        <v>33.25</v>
      </c>
      <c r="L86" s="56">
        <f t="shared" si="33"/>
        <v>0</v>
      </c>
      <c r="M86" s="55">
        <v>85</v>
      </c>
      <c r="N86" s="12">
        <f t="shared" si="35"/>
        <v>2.5563909774436091</v>
      </c>
    </row>
    <row r="87" spans="1:14" ht="15">
      <c r="A87" s="23" t="s">
        <v>312</v>
      </c>
      <c r="B87" s="10" t="s">
        <v>230</v>
      </c>
      <c r="C87" s="42" t="s">
        <v>204</v>
      </c>
      <c r="D87" s="3"/>
      <c r="E87" s="3"/>
      <c r="F87" s="3"/>
      <c r="G87" s="3"/>
      <c r="H87" s="3"/>
      <c r="I87" s="3"/>
      <c r="J87" s="3">
        <f t="shared" si="34"/>
        <v>0</v>
      </c>
      <c r="K87" s="55">
        <v>33.25</v>
      </c>
      <c r="L87" s="56">
        <f t="shared" si="33"/>
        <v>0</v>
      </c>
      <c r="M87" s="55">
        <v>85</v>
      </c>
      <c r="N87" s="12">
        <f t="shared" si="35"/>
        <v>2.5563909774436091</v>
      </c>
    </row>
    <row r="88" spans="1:14" ht="15">
      <c r="A88" s="23" t="s">
        <v>313</v>
      </c>
      <c r="B88" s="10" t="s">
        <v>231</v>
      </c>
      <c r="C88" s="42" t="s">
        <v>204</v>
      </c>
      <c r="D88" s="3"/>
      <c r="E88" s="3"/>
      <c r="F88" s="3"/>
      <c r="G88" s="3"/>
      <c r="H88" s="3"/>
      <c r="I88" s="3"/>
      <c r="J88" s="3">
        <f t="shared" si="34"/>
        <v>0</v>
      </c>
      <c r="K88" s="55">
        <v>33.25</v>
      </c>
      <c r="L88" s="56">
        <f t="shared" si="33"/>
        <v>0</v>
      </c>
      <c r="M88" s="55">
        <v>85</v>
      </c>
      <c r="N88" s="12">
        <f t="shared" si="35"/>
        <v>2.5563909774436091</v>
      </c>
    </row>
    <row r="89" spans="1:14" ht="15">
      <c r="A89" s="23" t="s">
        <v>314</v>
      </c>
      <c r="B89" s="10" t="s">
        <v>214</v>
      </c>
      <c r="C89" s="42" t="s">
        <v>204</v>
      </c>
      <c r="D89" s="3"/>
      <c r="E89" s="3"/>
      <c r="F89" s="3"/>
      <c r="G89" s="3"/>
      <c r="H89" s="3"/>
      <c r="I89" s="3"/>
      <c r="J89" s="3">
        <f t="shared" si="34"/>
        <v>0</v>
      </c>
      <c r="K89" s="55">
        <v>33.25</v>
      </c>
      <c r="L89" s="56">
        <f t="shared" si="33"/>
        <v>0</v>
      </c>
      <c r="M89" s="55">
        <v>85</v>
      </c>
      <c r="N89" s="12">
        <f t="shared" si="35"/>
        <v>2.5563909774436091</v>
      </c>
    </row>
    <row r="90" spans="1:14" ht="15">
      <c r="A90" s="23" t="s">
        <v>315</v>
      </c>
      <c r="B90" s="10" t="s">
        <v>213</v>
      </c>
      <c r="C90" s="42" t="s">
        <v>204</v>
      </c>
      <c r="D90" s="3"/>
      <c r="E90" s="3"/>
      <c r="F90" s="3"/>
      <c r="G90" s="3"/>
      <c r="H90" s="3"/>
      <c r="I90" s="3"/>
      <c r="J90" s="3">
        <f t="shared" si="34"/>
        <v>0</v>
      </c>
      <c r="K90" s="55">
        <v>33.25</v>
      </c>
      <c r="L90" s="56">
        <f t="shared" si="33"/>
        <v>0</v>
      </c>
      <c r="M90" s="55">
        <v>85</v>
      </c>
      <c r="N90" s="12">
        <f t="shared" si="35"/>
        <v>2.5563909774436091</v>
      </c>
    </row>
    <row r="91" spans="1:14" ht="15">
      <c r="A91" s="23" t="s">
        <v>316</v>
      </c>
      <c r="B91" s="10" t="s">
        <v>217</v>
      </c>
      <c r="C91" s="42" t="s">
        <v>204</v>
      </c>
      <c r="D91" s="3"/>
      <c r="E91" s="3"/>
      <c r="F91" s="3"/>
      <c r="G91" s="3"/>
      <c r="H91" s="3"/>
      <c r="I91" s="3"/>
      <c r="J91" s="3">
        <f t="shared" si="34"/>
        <v>0</v>
      </c>
      <c r="K91" s="55">
        <v>33.25</v>
      </c>
      <c r="L91" s="56">
        <f t="shared" si="33"/>
        <v>0</v>
      </c>
      <c r="M91" s="55">
        <v>85</v>
      </c>
      <c r="N91" s="12">
        <f t="shared" si="35"/>
        <v>2.5563909774436091</v>
      </c>
    </row>
    <row r="92" spans="1:14" ht="15">
      <c r="A92" s="23" t="s">
        <v>317</v>
      </c>
      <c r="B92" s="10" t="s">
        <v>227</v>
      </c>
      <c r="C92" s="42" t="s">
        <v>204</v>
      </c>
      <c r="D92" s="3"/>
      <c r="E92" s="3"/>
      <c r="F92" s="3"/>
      <c r="G92" s="3"/>
      <c r="H92" s="3"/>
      <c r="I92" s="3"/>
      <c r="J92" s="3">
        <f t="shared" si="34"/>
        <v>0</v>
      </c>
      <c r="K92" s="55">
        <v>33.25</v>
      </c>
      <c r="L92" s="56">
        <f t="shared" si="33"/>
        <v>0</v>
      </c>
      <c r="M92" s="55">
        <v>85</v>
      </c>
      <c r="N92" s="12">
        <f t="shared" si="35"/>
        <v>2.5563909774436091</v>
      </c>
    </row>
    <row r="93" spans="1:14" ht="15">
      <c r="A93" s="23" t="s">
        <v>318</v>
      </c>
      <c r="B93" s="10" t="s">
        <v>220</v>
      </c>
      <c r="C93" s="42" t="s">
        <v>204</v>
      </c>
      <c r="D93" s="3"/>
      <c r="E93" s="3"/>
      <c r="F93" s="3"/>
      <c r="G93" s="3"/>
      <c r="H93" s="3"/>
      <c r="I93" s="3"/>
      <c r="J93" s="3">
        <f t="shared" si="34"/>
        <v>0</v>
      </c>
      <c r="K93" s="55">
        <v>33.25</v>
      </c>
      <c r="L93" s="56">
        <f t="shared" si="33"/>
        <v>0</v>
      </c>
      <c r="M93" s="55">
        <v>85</v>
      </c>
      <c r="N93" s="12">
        <f t="shared" si="35"/>
        <v>2.5563909774436091</v>
      </c>
    </row>
    <row r="94" spans="1:14" ht="15">
      <c r="A94" s="23" t="s">
        <v>319</v>
      </c>
      <c r="B94" s="10" t="s">
        <v>209</v>
      </c>
      <c r="C94" s="10" t="s">
        <v>210</v>
      </c>
      <c r="D94" s="3"/>
      <c r="E94" s="3"/>
      <c r="F94" s="3"/>
      <c r="G94" s="3"/>
      <c r="H94" s="3"/>
      <c r="I94" s="3"/>
      <c r="J94" s="3">
        <f t="shared" si="34"/>
        <v>0</v>
      </c>
      <c r="K94" s="55">
        <v>31.25</v>
      </c>
      <c r="L94" s="56">
        <f t="shared" ref="L94" si="36">J94*K94</f>
        <v>0</v>
      </c>
      <c r="M94" s="55">
        <v>80</v>
      </c>
      <c r="N94" s="12">
        <f t="shared" si="35"/>
        <v>2.56</v>
      </c>
    </row>
    <row r="95" spans="1:14" ht="15">
      <c r="A95" s="23" t="s">
        <v>320</v>
      </c>
      <c r="B95" s="10" t="s">
        <v>203</v>
      </c>
      <c r="C95" s="10" t="s">
        <v>243</v>
      </c>
      <c r="D95" s="3"/>
      <c r="E95" s="3"/>
      <c r="F95" s="3"/>
      <c r="G95" s="3"/>
      <c r="H95" s="3"/>
      <c r="I95" s="3"/>
      <c r="J95" s="3">
        <f t="shared" si="34"/>
        <v>0</v>
      </c>
      <c r="K95" s="55">
        <v>31.25</v>
      </c>
      <c r="L95" s="56">
        <f t="shared" ref="L95:L115" si="37">J95*K95</f>
        <v>0</v>
      </c>
      <c r="M95" s="55">
        <v>80</v>
      </c>
      <c r="N95" s="12">
        <f t="shared" si="35"/>
        <v>2.56</v>
      </c>
    </row>
    <row r="96" spans="1:14" ht="15">
      <c r="A96" s="23" t="s">
        <v>321</v>
      </c>
      <c r="B96" s="10" t="s">
        <v>201</v>
      </c>
      <c r="C96" s="10" t="s">
        <v>243</v>
      </c>
      <c r="D96" s="3"/>
      <c r="E96" s="3"/>
      <c r="F96" s="3"/>
      <c r="G96" s="3"/>
      <c r="H96" s="3"/>
      <c r="I96" s="3"/>
      <c r="J96" s="3">
        <f t="shared" si="34"/>
        <v>0</v>
      </c>
      <c r="K96" s="55">
        <v>31.25</v>
      </c>
      <c r="L96" s="56">
        <f t="shared" si="37"/>
        <v>0</v>
      </c>
      <c r="M96" s="55">
        <v>80</v>
      </c>
      <c r="N96" s="12">
        <f t="shared" si="35"/>
        <v>2.56</v>
      </c>
    </row>
    <row r="97" spans="1:14" ht="15">
      <c r="A97" s="23" t="s">
        <v>322</v>
      </c>
      <c r="B97" s="10" t="s">
        <v>351</v>
      </c>
      <c r="C97" s="10" t="s">
        <v>243</v>
      </c>
      <c r="D97" s="3"/>
      <c r="E97" s="3"/>
      <c r="F97" s="3"/>
      <c r="G97" s="3"/>
      <c r="H97" s="3"/>
      <c r="I97" s="3"/>
      <c r="J97" s="3">
        <f t="shared" si="34"/>
        <v>0</v>
      </c>
      <c r="K97" s="55">
        <v>31.25</v>
      </c>
      <c r="L97" s="56">
        <f t="shared" si="37"/>
        <v>0</v>
      </c>
      <c r="M97" s="55">
        <v>80</v>
      </c>
      <c r="N97" s="12">
        <f>M97/K97</f>
        <v>2.56</v>
      </c>
    </row>
    <row r="98" spans="1:14" ht="15">
      <c r="A98" s="23" t="s">
        <v>323</v>
      </c>
      <c r="B98" s="10" t="s">
        <v>225</v>
      </c>
      <c r="C98" s="10" t="s">
        <v>243</v>
      </c>
      <c r="D98" s="3"/>
      <c r="E98" s="3"/>
      <c r="F98" s="3"/>
      <c r="G98" s="3"/>
      <c r="H98" s="3"/>
      <c r="I98" s="3"/>
      <c r="J98" s="3">
        <f t="shared" si="34"/>
        <v>0</v>
      </c>
      <c r="K98" s="55">
        <v>31.25</v>
      </c>
      <c r="L98" s="56">
        <f t="shared" si="37"/>
        <v>0</v>
      </c>
      <c r="M98" s="55">
        <v>80</v>
      </c>
      <c r="N98" s="12">
        <f>M98/K98</f>
        <v>2.56</v>
      </c>
    </row>
    <row r="99" spans="1:14" ht="15">
      <c r="A99" s="23" t="s">
        <v>324</v>
      </c>
      <c r="B99" s="10" t="s">
        <v>200</v>
      </c>
      <c r="C99" s="10" t="s">
        <v>243</v>
      </c>
      <c r="D99" s="3"/>
      <c r="E99" s="3"/>
      <c r="F99" s="3"/>
      <c r="G99" s="3"/>
      <c r="H99" s="3"/>
      <c r="I99" s="3"/>
      <c r="J99" s="3">
        <f t="shared" si="34"/>
        <v>0</v>
      </c>
      <c r="K99" s="55">
        <v>31.25</v>
      </c>
      <c r="L99" s="56">
        <f t="shared" si="37"/>
        <v>0</v>
      </c>
      <c r="M99" s="55">
        <v>80</v>
      </c>
      <c r="N99" s="12">
        <f t="shared" si="35"/>
        <v>2.56</v>
      </c>
    </row>
    <row r="100" spans="1:14" ht="15">
      <c r="A100" s="23" t="s">
        <v>325</v>
      </c>
      <c r="B100" s="10" t="s">
        <v>202</v>
      </c>
      <c r="C100" s="10" t="s">
        <v>243</v>
      </c>
      <c r="D100" s="3"/>
      <c r="E100" s="3"/>
      <c r="F100" s="3"/>
      <c r="G100" s="3"/>
      <c r="H100" s="3"/>
      <c r="I100" s="3"/>
      <c r="J100" s="3">
        <f t="shared" si="34"/>
        <v>0</v>
      </c>
      <c r="K100" s="55">
        <v>31.25</v>
      </c>
      <c r="L100" s="56">
        <f t="shared" si="37"/>
        <v>0</v>
      </c>
      <c r="M100" s="55">
        <v>80</v>
      </c>
      <c r="N100" s="12">
        <f t="shared" si="35"/>
        <v>2.56</v>
      </c>
    </row>
    <row r="101" spans="1:14" ht="15">
      <c r="A101" s="23" t="s">
        <v>326</v>
      </c>
      <c r="B101" s="10" t="s">
        <v>195</v>
      </c>
      <c r="C101" s="10" t="s">
        <v>243</v>
      </c>
      <c r="D101" s="3"/>
      <c r="E101" s="3"/>
      <c r="F101" s="3"/>
      <c r="G101" s="3"/>
      <c r="H101" s="3"/>
      <c r="I101" s="3"/>
      <c r="J101" s="3">
        <f t="shared" si="34"/>
        <v>0</v>
      </c>
      <c r="K101" s="55">
        <v>31.25</v>
      </c>
      <c r="L101" s="56">
        <f t="shared" si="37"/>
        <v>0</v>
      </c>
      <c r="M101" s="55">
        <v>80</v>
      </c>
      <c r="N101" s="12">
        <f t="shared" si="35"/>
        <v>2.56</v>
      </c>
    </row>
    <row r="102" spans="1:14" ht="15">
      <c r="A102" s="23" t="s">
        <v>327</v>
      </c>
      <c r="B102" s="10" t="s">
        <v>189</v>
      </c>
      <c r="C102" s="10" t="s">
        <v>243</v>
      </c>
      <c r="D102" s="3"/>
      <c r="E102" s="3"/>
      <c r="F102" s="3"/>
      <c r="G102" s="3"/>
      <c r="H102" s="3"/>
      <c r="I102" s="3"/>
      <c r="J102" s="3">
        <f t="shared" si="34"/>
        <v>0</v>
      </c>
      <c r="K102" s="55">
        <v>31.25</v>
      </c>
      <c r="L102" s="56">
        <f t="shared" si="37"/>
        <v>0</v>
      </c>
      <c r="M102" s="55">
        <v>80</v>
      </c>
      <c r="N102" s="12">
        <f t="shared" si="35"/>
        <v>2.56</v>
      </c>
    </row>
    <row r="103" spans="1:14" ht="15">
      <c r="A103" s="23" t="s">
        <v>328</v>
      </c>
      <c r="B103" s="10" t="s">
        <v>190</v>
      </c>
      <c r="C103" s="10" t="s">
        <v>243</v>
      </c>
      <c r="D103" s="3"/>
      <c r="E103" s="3"/>
      <c r="F103" s="3"/>
      <c r="G103" s="3"/>
      <c r="H103" s="3"/>
      <c r="I103" s="3"/>
      <c r="J103" s="3">
        <f t="shared" si="34"/>
        <v>0</v>
      </c>
      <c r="K103" s="55">
        <v>31.25</v>
      </c>
      <c r="L103" s="56">
        <f t="shared" si="37"/>
        <v>0</v>
      </c>
      <c r="M103" s="55">
        <v>80</v>
      </c>
      <c r="N103" s="12">
        <f t="shared" si="35"/>
        <v>2.56</v>
      </c>
    </row>
    <row r="104" spans="1:14" ht="15">
      <c r="A104" s="23" t="s">
        <v>329</v>
      </c>
      <c r="B104" s="10" t="s">
        <v>207</v>
      </c>
      <c r="C104" s="21" t="s">
        <v>62</v>
      </c>
      <c r="D104" s="3"/>
      <c r="E104" s="3"/>
      <c r="F104" s="3"/>
      <c r="G104" s="3"/>
      <c r="H104" s="3"/>
      <c r="I104" s="3"/>
      <c r="J104" s="3">
        <f t="shared" si="28"/>
        <v>0</v>
      </c>
      <c r="K104" s="55">
        <v>33.25</v>
      </c>
      <c r="L104" s="56">
        <f t="shared" si="37"/>
        <v>0</v>
      </c>
      <c r="M104" s="55">
        <v>85</v>
      </c>
      <c r="N104" s="12">
        <f t="shared" si="35"/>
        <v>2.5563909774436091</v>
      </c>
    </row>
    <row r="105" spans="1:14" ht="15">
      <c r="A105" s="23" t="s">
        <v>330</v>
      </c>
      <c r="B105" s="10" t="s">
        <v>352</v>
      </c>
      <c r="C105" s="10" t="s">
        <v>212</v>
      </c>
      <c r="D105" s="3"/>
      <c r="E105" s="3"/>
      <c r="F105" s="3"/>
      <c r="G105" s="3"/>
      <c r="H105" s="3"/>
      <c r="I105" s="3"/>
      <c r="J105" s="3">
        <f t="shared" ref="J105:J115" si="38">SUM(D105:I105)</f>
        <v>0</v>
      </c>
      <c r="K105" s="55">
        <v>33.25</v>
      </c>
      <c r="L105" s="56">
        <f t="shared" ref="L105:L106" si="39">J105*K105</f>
        <v>0</v>
      </c>
      <c r="M105" s="55">
        <v>85</v>
      </c>
      <c r="N105" s="12">
        <f t="shared" si="35"/>
        <v>2.5563909774436091</v>
      </c>
    </row>
    <row r="106" spans="1:14" ht="15">
      <c r="A106" s="23" t="s">
        <v>331</v>
      </c>
      <c r="B106" s="10" t="s">
        <v>211</v>
      </c>
      <c r="C106" s="10" t="s">
        <v>212</v>
      </c>
      <c r="D106" s="3"/>
      <c r="E106" s="3"/>
      <c r="F106" s="3"/>
      <c r="G106" s="3"/>
      <c r="H106" s="3"/>
      <c r="I106" s="3"/>
      <c r="J106" s="3">
        <f t="shared" si="38"/>
        <v>0</v>
      </c>
      <c r="K106" s="55">
        <v>33.25</v>
      </c>
      <c r="L106" s="56">
        <f t="shared" si="39"/>
        <v>0</v>
      </c>
      <c r="M106" s="55">
        <v>85</v>
      </c>
      <c r="N106" s="12">
        <f t="shared" si="35"/>
        <v>2.5563909774436091</v>
      </c>
    </row>
    <row r="107" spans="1:14" ht="15">
      <c r="A107" s="23" t="s">
        <v>332</v>
      </c>
      <c r="B107" s="10" t="s">
        <v>191</v>
      </c>
      <c r="C107" s="10" t="s">
        <v>244</v>
      </c>
      <c r="D107" s="3"/>
      <c r="E107" s="3"/>
      <c r="F107" s="3"/>
      <c r="G107" s="3"/>
      <c r="H107" s="3"/>
      <c r="I107" s="3"/>
      <c r="J107" s="3">
        <f t="shared" si="38"/>
        <v>0</v>
      </c>
      <c r="K107" s="55">
        <v>31.25</v>
      </c>
      <c r="L107" s="56">
        <f t="shared" si="37"/>
        <v>0</v>
      </c>
      <c r="M107" s="55">
        <v>80</v>
      </c>
      <c r="N107" s="12">
        <f t="shared" si="35"/>
        <v>2.56</v>
      </c>
    </row>
    <row r="108" spans="1:14" ht="15">
      <c r="A108" s="23" t="s">
        <v>333</v>
      </c>
      <c r="B108" s="10" t="s">
        <v>192</v>
      </c>
      <c r="C108" s="10" t="s">
        <v>244</v>
      </c>
      <c r="D108" s="3"/>
      <c r="E108" s="3"/>
      <c r="F108" s="3"/>
      <c r="G108" s="3"/>
      <c r="H108" s="3"/>
      <c r="I108" s="3"/>
      <c r="J108" s="3">
        <f t="shared" si="38"/>
        <v>0</v>
      </c>
      <c r="K108" s="55">
        <v>31.25</v>
      </c>
      <c r="L108" s="56">
        <f t="shared" si="37"/>
        <v>0</v>
      </c>
      <c r="M108" s="55">
        <v>80</v>
      </c>
      <c r="N108" s="12">
        <f t="shared" si="35"/>
        <v>2.56</v>
      </c>
    </row>
    <row r="109" spans="1:14" ht="15">
      <c r="A109" s="23" t="s">
        <v>334</v>
      </c>
      <c r="B109" s="10" t="s">
        <v>193</v>
      </c>
      <c r="C109" s="10" t="s">
        <v>244</v>
      </c>
      <c r="D109" s="3"/>
      <c r="E109" s="3"/>
      <c r="F109" s="3"/>
      <c r="G109" s="3"/>
      <c r="H109" s="3"/>
      <c r="I109" s="3"/>
      <c r="J109" s="3">
        <f t="shared" si="38"/>
        <v>0</v>
      </c>
      <c r="K109" s="55">
        <v>31.25</v>
      </c>
      <c r="L109" s="56">
        <f t="shared" si="37"/>
        <v>0</v>
      </c>
      <c r="M109" s="55">
        <v>80</v>
      </c>
      <c r="N109" s="12">
        <f t="shared" si="35"/>
        <v>2.56</v>
      </c>
    </row>
    <row r="110" spans="1:14" ht="15">
      <c r="A110" s="23" t="s">
        <v>335</v>
      </c>
      <c r="B110" s="10" t="s">
        <v>194</v>
      </c>
      <c r="C110" s="10" t="s">
        <v>244</v>
      </c>
      <c r="D110" s="3"/>
      <c r="E110" s="3"/>
      <c r="F110" s="3"/>
      <c r="G110" s="3"/>
      <c r="H110" s="3"/>
      <c r="I110" s="3"/>
      <c r="J110" s="3">
        <f t="shared" si="38"/>
        <v>0</v>
      </c>
      <c r="K110" s="55">
        <v>31.25</v>
      </c>
      <c r="L110" s="56">
        <f t="shared" si="37"/>
        <v>0</v>
      </c>
      <c r="M110" s="55">
        <v>80</v>
      </c>
      <c r="N110" s="12">
        <f t="shared" si="35"/>
        <v>2.56</v>
      </c>
    </row>
    <row r="111" spans="1:14" ht="15">
      <c r="A111" s="23" t="s">
        <v>336</v>
      </c>
      <c r="B111" s="10" t="s">
        <v>197</v>
      </c>
      <c r="C111" s="10" t="s">
        <v>243</v>
      </c>
      <c r="D111" s="3"/>
      <c r="E111" s="3"/>
      <c r="F111" s="3"/>
      <c r="G111" s="3"/>
      <c r="H111" s="3"/>
      <c r="I111" s="3"/>
      <c r="J111" s="3">
        <f t="shared" si="38"/>
        <v>0</v>
      </c>
      <c r="K111" s="55">
        <v>31.25</v>
      </c>
      <c r="L111" s="56">
        <f t="shared" si="37"/>
        <v>0</v>
      </c>
      <c r="M111" s="55">
        <v>80</v>
      </c>
      <c r="N111" s="12">
        <f t="shared" si="35"/>
        <v>2.56</v>
      </c>
    </row>
    <row r="112" spans="1:14" ht="15">
      <c r="A112" s="23" t="s">
        <v>337</v>
      </c>
      <c r="B112" s="10" t="s">
        <v>218</v>
      </c>
      <c r="C112" s="10" t="s">
        <v>243</v>
      </c>
      <c r="D112" s="3"/>
      <c r="E112" s="3"/>
      <c r="F112" s="3"/>
      <c r="G112" s="3"/>
      <c r="H112" s="3"/>
      <c r="I112" s="3"/>
      <c r="J112" s="3">
        <f t="shared" si="38"/>
        <v>0</v>
      </c>
      <c r="K112" s="55">
        <v>31.25</v>
      </c>
      <c r="L112" s="56">
        <f t="shared" si="37"/>
        <v>0</v>
      </c>
      <c r="M112" s="55">
        <v>80</v>
      </c>
      <c r="N112" s="12">
        <f t="shared" si="35"/>
        <v>2.56</v>
      </c>
    </row>
    <row r="113" spans="1:14" ht="15">
      <c r="A113" s="23" t="s">
        <v>338</v>
      </c>
      <c r="B113" s="10" t="s">
        <v>188</v>
      </c>
      <c r="C113" s="10" t="s">
        <v>243</v>
      </c>
      <c r="D113" s="3"/>
      <c r="E113" s="3"/>
      <c r="F113" s="3"/>
      <c r="G113" s="3"/>
      <c r="H113" s="3"/>
      <c r="I113" s="3"/>
      <c r="J113" s="3">
        <f t="shared" si="38"/>
        <v>0</v>
      </c>
      <c r="K113" s="55">
        <v>31.25</v>
      </c>
      <c r="L113" s="56">
        <f t="shared" si="37"/>
        <v>0</v>
      </c>
      <c r="M113" s="55">
        <v>80</v>
      </c>
      <c r="N113" s="12">
        <f t="shared" si="35"/>
        <v>2.56</v>
      </c>
    </row>
    <row r="114" spans="1:14" ht="15">
      <c r="A114" s="23" t="s">
        <v>339</v>
      </c>
      <c r="B114" s="10" t="s">
        <v>196</v>
      </c>
      <c r="C114" s="10" t="s">
        <v>243</v>
      </c>
      <c r="D114" s="3"/>
      <c r="E114" s="3"/>
      <c r="F114" s="3"/>
      <c r="G114" s="3"/>
      <c r="H114" s="3"/>
      <c r="I114" s="3"/>
      <c r="J114" s="3">
        <f t="shared" si="38"/>
        <v>0</v>
      </c>
      <c r="K114" s="55">
        <v>31.25</v>
      </c>
      <c r="L114" s="56">
        <f t="shared" si="37"/>
        <v>0</v>
      </c>
      <c r="M114" s="55">
        <v>80</v>
      </c>
      <c r="N114" s="12">
        <f t="shared" si="35"/>
        <v>2.56</v>
      </c>
    </row>
    <row r="115" spans="1:14" ht="16" thickBot="1">
      <c r="A115" s="23" t="s">
        <v>340</v>
      </c>
      <c r="B115" s="10" t="s">
        <v>187</v>
      </c>
      <c r="C115" s="10" t="s">
        <v>243</v>
      </c>
      <c r="D115" s="3"/>
      <c r="E115" s="3"/>
      <c r="F115" s="3"/>
      <c r="G115" s="3"/>
      <c r="H115" s="3"/>
      <c r="I115" s="3"/>
      <c r="J115" s="3">
        <f t="shared" si="38"/>
        <v>0</v>
      </c>
      <c r="K115" s="55">
        <v>31.25</v>
      </c>
      <c r="L115" s="56">
        <f t="shared" si="37"/>
        <v>0</v>
      </c>
      <c r="M115" s="55">
        <v>80</v>
      </c>
      <c r="N115" s="12">
        <f t="shared" si="35"/>
        <v>2.56</v>
      </c>
    </row>
    <row r="116" spans="1:14" ht="35" customHeight="1" thickBot="1">
      <c r="A116" s="59" t="s">
        <v>43</v>
      </c>
      <c r="B116" s="15" t="s">
        <v>2</v>
      </c>
      <c r="C116" s="15" t="s">
        <v>416</v>
      </c>
      <c r="D116" s="16" t="s">
        <v>4</v>
      </c>
      <c r="E116" s="16" t="s">
        <v>5</v>
      </c>
      <c r="F116" s="16" t="s">
        <v>6</v>
      </c>
      <c r="G116" s="16" t="s">
        <v>7</v>
      </c>
      <c r="H116" s="16" t="s">
        <v>8</v>
      </c>
      <c r="I116" s="16" t="s">
        <v>18</v>
      </c>
      <c r="J116" s="15" t="s">
        <v>1</v>
      </c>
      <c r="K116" s="17" t="s">
        <v>245</v>
      </c>
      <c r="L116" s="17" t="s">
        <v>246</v>
      </c>
      <c r="M116" s="17" t="s">
        <v>247</v>
      </c>
      <c r="N116" s="17" t="s">
        <v>22</v>
      </c>
    </row>
    <row r="117" spans="1:14" ht="15">
      <c r="A117" s="23" t="s">
        <v>141</v>
      </c>
      <c r="B117" s="42" t="s">
        <v>145</v>
      </c>
      <c r="C117" s="42" t="s">
        <v>142</v>
      </c>
      <c r="D117" s="3"/>
      <c r="E117" s="3"/>
      <c r="F117" s="3"/>
      <c r="G117" s="3"/>
      <c r="H117" s="3"/>
      <c r="I117" s="3"/>
      <c r="J117" s="3">
        <f>SUM(D117:I117)</f>
        <v>0</v>
      </c>
      <c r="K117" s="55">
        <v>31.25</v>
      </c>
      <c r="L117" s="56">
        <f t="shared" ref="L117" si="40">J117*K117</f>
        <v>0</v>
      </c>
      <c r="M117" s="55">
        <v>80</v>
      </c>
      <c r="N117" s="12">
        <f t="shared" ref="N117:N119" si="41">M117/K117</f>
        <v>2.56</v>
      </c>
    </row>
    <row r="118" spans="1:14" ht="15">
      <c r="A118" s="23" t="s">
        <v>140</v>
      </c>
      <c r="B118" s="42" t="s">
        <v>144</v>
      </c>
      <c r="C118" s="42" t="s">
        <v>142</v>
      </c>
      <c r="D118" s="3"/>
      <c r="E118" s="3"/>
      <c r="F118" s="3"/>
      <c r="G118" s="3"/>
      <c r="H118" s="3"/>
      <c r="I118" s="3"/>
      <c r="J118" s="3">
        <f t="shared" ref="J118" si="42">SUM(D118:I118)</f>
        <v>0</v>
      </c>
      <c r="K118" s="55">
        <v>31.25</v>
      </c>
      <c r="L118" s="56">
        <f t="shared" ref="L118:L119" si="43">J118*K118</f>
        <v>0</v>
      </c>
      <c r="M118" s="55">
        <v>80</v>
      </c>
      <c r="N118" s="12">
        <f t="shared" si="41"/>
        <v>2.56</v>
      </c>
    </row>
    <row r="119" spans="1:14" ht="16" thickBot="1">
      <c r="A119" s="23" t="s">
        <v>139</v>
      </c>
      <c r="B119" s="42" t="s">
        <v>143</v>
      </c>
      <c r="C119" s="42" t="s">
        <v>142</v>
      </c>
      <c r="D119" s="3"/>
      <c r="E119" s="3"/>
      <c r="F119" s="3"/>
      <c r="G119" s="3"/>
      <c r="H119" s="3"/>
      <c r="I119" s="3"/>
      <c r="J119" s="3">
        <f>SUM(D119:I119)</f>
        <v>0</v>
      </c>
      <c r="K119" s="55">
        <v>31.25</v>
      </c>
      <c r="L119" s="56">
        <f t="shared" si="43"/>
        <v>0</v>
      </c>
      <c r="M119" s="55">
        <v>80</v>
      </c>
      <c r="N119" s="12">
        <f t="shared" si="41"/>
        <v>2.56</v>
      </c>
    </row>
    <row r="120" spans="1:14" ht="35" customHeight="1" thickBot="1">
      <c r="A120" s="59" t="s">
        <v>10</v>
      </c>
      <c r="B120" s="15" t="s">
        <v>2</v>
      </c>
      <c r="C120" s="15" t="s">
        <v>416</v>
      </c>
      <c r="D120" s="16" t="s">
        <v>4</v>
      </c>
      <c r="E120" s="16" t="s">
        <v>5</v>
      </c>
      <c r="F120" s="16" t="s">
        <v>6</v>
      </c>
      <c r="G120" s="16" t="s">
        <v>7</v>
      </c>
      <c r="H120" s="16" t="s">
        <v>8</v>
      </c>
      <c r="I120" s="16" t="s">
        <v>18</v>
      </c>
      <c r="J120" s="15" t="s">
        <v>1</v>
      </c>
      <c r="K120" s="17" t="s">
        <v>245</v>
      </c>
      <c r="L120" s="17" t="s">
        <v>246</v>
      </c>
      <c r="M120" s="17" t="s">
        <v>247</v>
      </c>
      <c r="N120" s="17" t="s">
        <v>22</v>
      </c>
    </row>
    <row r="121" spans="1:14" ht="15">
      <c r="A121" s="23" t="s">
        <v>353</v>
      </c>
      <c r="B121" s="45" t="s">
        <v>160</v>
      </c>
      <c r="C121" s="10" t="s">
        <v>99</v>
      </c>
      <c r="D121" s="3"/>
      <c r="E121" s="3"/>
      <c r="F121" s="3"/>
      <c r="G121" s="3"/>
      <c r="H121" s="3"/>
      <c r="I121" s="3"/>
      <c r="J121" s="3">
        <f>SUM(D121:I121)</f>
        <v>0</v>
      </c>
      <c r="K121" s="55">
        <v>17.5</v>
      </c>
      <c r="L121" s="56">
        <f t="shared" ref="L121:L125" si="44">J121*K121</f>
        <v>0</v>
      </c>
      <c r="M121" s="55">
        <v>45</v>
      </c>
      <c r="N121" s="43">
        <f t="shared" ref="N121:N136" si="45">M121/K121</f>
        <v>2.5714285714285716</v>
      </c>
    </row>
    <row r="122" spans="1:14" ht="15">
      <c r="A122" s="23" t="s">
        <v>354</v>
      </c>
      <c r="B122" s="45" t="s">
        <v>159</v>
      </c>
      <c r="C122" s="10" t="s">
        <v>99</v>
      </c>
      <c r="D122" s="3"/>
      <c r="E122" s="3"/>
      <c r="F122" s="3"/>
      <c r="G122" s="3"/>
      <c r="H122" s="3"/>
      <c r="I122" s="3"/>
      <c r="J122" s="3">
        <f t="shared" ref="J122:J124" si="46">SUM(D122:I122)</f>
        <v>0</v>
      </c>
      <c r="K122" s="55">
        <v>17.5</v>
      </c>
      <c r="L122" s="56">
        <f t="shared" si="44"/>
        <v>0</v>
      </c>
      <c r="M122" s="55">
        <v>45</v>
      </c>
      <c r="N122" s="43">
        <f t="shared" si="45"/>
        <v>2.5714285714285716</v>
      </c>
    </row>
    <row r="123" spans="1:14" ht="15">
      <c r="A123" s="23" t="s">
        <v>355</v>
      </c>
      <c r="B123" s="45" t="s">
        <v>158</v>
      </c>
      <c r="C123" s="10" t="s">
        <v>99</v>
      </c>
      <c r="D123" s="3"/>
      <c r="E123" s="3"/>
      <c r="F123" s="3"/>
      <c r="G123" s="3"/>
      <c r="H123" s="3"/>
      <c r="I123" s="3"/>
      <c r="J123" s="3">
        <f t="shared" si="46"/>
        <v>0</v>
      </c>
      <c r="K123" s="55">
        <v>17.5</v>
      </c>
      <c r="L123" s="56">
        <f t="shared" si="44"/>
        <v>0</v>
      </c>
      <c r="M123" s="55">
        <v>45</v>
      </c>
      <c r="N123" s="43">
        <f t="shared" si="45"/>
        <v>2.5714285714285716</v>
      </c>
    </row>
    <row r="124" spans="1:14" ht="15">
      <c r="A124" s="23" t="s">
        <v>356</v>
      </c>
      <c r="B124" s="45" t="s">
        <v>157</v>
      </c>
      <c r="C124" s="10" t="s">
        <v>99</v>
      </c>
      <c r="D124" s="3"/>
      <c r="E124" s="3"/>
      <c r="F124" s="3"/>
      <c r="G124" s="3"/>
      <c r="H124" s="3"/>
      <c r="I124" s="3"/>
      <c r="J124" s="3">
        <f t="shared" si="46"/>
        <v>0</v>
      </c>
      <c r="K124" s="55">
        <v>17.5</v>
      </c>
      <c r="L124" s="56">
        <f t="shared" si="44"/>
        <v>0</v>
      </c>
      <c r="M124" s="55">
        <v>45</v>
      </c>
      <c r="N124" s="43">
        <f t="shared" si="45"/>
        <v>2.5714285714285716</v>
      </c>
    </row>
    <row r="125" spans="1:14" ht="15">
      <c r="A125" s="23" t="s">
        <v>357</v>
      </c>
      <c r="B125" s="45" t="s">
        <v>156</v>
      </c>
      <c r="C125" s="10" t="s">
        <v>99</v>
      </c>
      <c r="D125" s="3"/>
      <c r="E125" s="3"/>
      <c r="F125" s="3"/>
      <c r="G125" s="3"/>
      <c r="H125" s="3"/>
      <c r="I125" s="3"/>
      <c r="J125" s="3">
        <f>SUM(D125:I125)</f>
        <v>0</v>
      </c>
      <c r="K125" s="55">
        <v>17.5</v>
      </c>
      <c r="L125" s="56">
        <f t="shared" si="44"/>
        <v>0</v>
      </c>
      <c r="M125" s="55">
        <v>45</v>
      </c>
      <c r="N125" s="43">
        <f t="shared" si="45"/>
        <v>2.5714285714285716</v>
      </c>
    </row>
    <row r="126" spans="1:14" ht="15">
      <c r="A126" s="23" t="s">
        <v>358</v>
      </c>
      <c r="B126" s="45" t="s">
        <v>155</v>
      </c>
      <c r="C126" s="10" t="s">
        <v>99</v>
      </c>
      <c r="D126" s="3"/>
      <c r="E126" s="3"/>
      <c r="F126" s="3"/>
      <c r="G126" s="3"/>
      <c r="H126" s="3"/>
      <c r="I126" s="3"/>
      <c r="J126" s="3">
        <f t="shared" ref="J126" si="47">SUM(D126:I126)</f>
        <v>0</v>
      </c>
      <c r="K126" s="55">
        <v>17.5</v>
      </c>
      <c r="L126" s="56">
        <f t="shared" ref="L126" si="48">J126*K126</f>
        <v>0</v>
      </c>
      <c r="M126" s="55">
        <v>45</v>
      </c>
      <c r="N126" s="43">
        <f t="shared" si="45"/>
        <v>2.5714285714285716</v>
      </c>
    </row>
    <row r="127" spans="1:14" ht="15">
      <c r="A127" s="23" t="s">
        <v>359</v>
      </c>
      <c r="B127" s="45" t="s">
        <v>153</v>
      </c>
      <c r="C127" s="10" t="s">
        <v>99</v>
      </c>
      <c r="D127" s="3"/>
      <c r="E127" s="3"/>
      <c r="F127" s="3"/>
      <c r="G127" s="3"/>
      <c r="H127" s="3"/>
      <c r="I127" s="3"/>
      <c r="J127" s="3">
        <f>SUM(D127:I127)</f>
        <v>0</v>
      </c>
      <c r="K127" s="55">
        <v>15.5</v>
      </c>
      <c r="L127" s="56">
        <f>J127*K127</f>
        <v>0</v>
      </c>
      <c r="M127" s="55">
        <v>40</v>
      </c>
      <c r="N127" s="43">
        <f>M127/K127</f>
        <v>2.5806451612903225</v>
      </c>
    </row>
    <row r="128" spans="1:14" ht="15">
      <c r="A128" s="23" t="s">
        <v>360</v>
      </c>
      <c r="B128" s="45" t="s">
        <v>154</v>
      </c>
      <c r="C128" s="10" t="s">
        <v>99</v>
      </c>
      <c r="D128" s="3"/>
      <c r="E128" s="3"/>
      <c r="F128" s="3"/>
      <c r="G128" s="3"/>
      <c r="H128" s="3"/>
      <c r="I128" s="3"/>
      <c r="J128" s="3">
        <f t="shared" ref="J128:J129" si="49">SUM(D128:I128)</f>
        <v>0</v>
      </c>
      <c r="K128" s="55">
        <v>15.5</v>
      </c>
      <c r="L128" s="56">
        <f t="shared" ref="L128:L136" si="50">J128*K128</f>
        <v>0</v>
      </c>
      <c r="M128" s="55">
        <v>40</v>
      </c>
      <c r="N128" s="43">
        <f t="shared" si="45"/>
        <v>2.5806451612903225</v>
      </c>
    </row>
    <row r="129" spans="1:14" ht="15">
      <c r="A129" s="23" t="s">
        <v>361</v>
      </c>
      <c r="B129" s="45" t="s">
        <v>152</v>
      </c>
      <c r="C129" s="10" t="s">
        <v>99</v>
      </c>
      <c r="D129" s="3"/>
      <c r="E129" s="3"/>
      <c r="F129" s="3"/>
      <c r="G129" s="3"/>
      <c r="H129" s="3"/>
      <c r="I129" s="3"/>
      <c r="J129" s="3">
        <f t="shared" si="49"/>
        <v>0</v>
      </c>
      <c r="K129" s="55">
        <v>15.5</v>
      </c>
      <c r="L129" s="56">
        <f t="shared" si="50"/>
        <v>0</v>
      </c>
      <c r="M129" s="55">
        <v>40</v>
      </c>
      <c r="N129" s="43">
        <f t="shared" si="45"/>
        <v>2.5806451612903225</v>
      </c>
    </row>
    <row r="130" spans="1:14" ht="15">
      <c r="A130" s="23" t="s">
        <v>362</v>
      </c>
      <c r="B130" s="45" t="s">
        <v>221</v>
      </c>
      <c r="C130" s="10" t="s">
        <v>99</v>
      </c>
      <c r="D130" s="3"/>
      <c r="E130" s="3"/>
      <c r="F130" s="3"/>
      <c r="G130" s="3"/>
      <c r="H130" s="3"/>
      <c r="I130" s="3"/>
      <c r="J130" s="3">
        <f>SUM(D130:I130)</f>
        <v>0</v>
      </c>
      <c r="K130" s="55">
        <v>15.5</v>
      </c>
      <c r="L130" s="56">
        <f t="shared" si="50"/>
        <v>0</v>
      </c>
      <c r="M130" s="55">
        <v>40</v>
      </c>
      <c r="N130" s="43">
        <f>M130/K130</f>
        <v>2.5806451612903225</v>
      </c>
    </row>
    <row r="131" spans="1:14" ht="15">
      <c r="A131" s="23" t="s">
        <v>363</v>
      </c>
      <c r="B131" s="45" t="s">
        <v>149</v>
      </c>
      <c r="C131" s="10" t="s">
        <v>99</v>
      </c>
      <c r="D131" s="3"/>
      <c r="E131" s="3"/>
      <c r="F131" s="3"/>
      <c r="G131" s="3"/>
      <c r="H131" s="3"/>
      <c r="I131" s="3"/>
      <c r="J131" s="3">
        <f>SUM(D131:I131)</f>
        <v>0</v>
      </c>
      <c r="K131" s="55">
        <v>15.5</v>
      </c>
      <c r="L131" s="56">
        <f t="shared" si="50"/>
        <v>0</v>
      </c>
      <c r="M131" s="55">
        <v>40</v>
      </c>
      <c r="N131" s="43">
        <f t="shared" si="45"/>
        <v>2.5806451612903225</v>
      </c>
    </row>
    <row r="132" spans="1:14" ht="15">
      <c r="A132" s="23" t="s">
        <v>364</v>
      </c>
      <c r="B132" s="45" t="s">
        <v>148</v>
      </c>
      <c r="C132" s="10" t="s">
        <v>99</v>
      </c>
      <c r="D132" s="3"/>
      <c r="E132" s="3"/>
      <c r="F132" s="3"/>
      <c r="G132" s="3"/>
      <c r="H132" s="3"/>
      <c r="I132" s="3"/>
      <c r="J132" s="3">
        <f t="shared" ref="J132" si="51">SUM(D132:I132)</f>
        <v>0</v>
      </c>
      <c r="K132" s="55">
        <v>15.5</v>
      </c>
      <c r="L132" s="56">
        <f t="shared" si="50"/>
        <v>0</v>
      </c>
      <c r="M132" s="55">
        <v>40</v>
      </c>
      <c r="N132" s="43">
        <f t="shared" si="45"/>
        <v>2.5806451612903225</v>
      </c>
    </row>
    <row r="133" spans="1:14" ht="15">
      <c r="A133" s="23" t="s">
        <v>365</v>
      </c>
      <c r="B133" s="45" t="s">
        <v>151</v>
      </c>
      <c r="C133" s="10" t="s">
        <v>99</v>
      </c>
      <c r="D133" s="3"/>
      <c r="E133" s="3"/>
      <c r="F133" s="3"/>
      <c r="G133" s="3"/>
      <c r="H133" s="3"/>
      <c r="I133" s="3"/>
      <c r="J133" s="3">
        <f>SUM(D133:I133)</f>
        <v>0</v>
      </c>
      <c r="K133" s="55">
        <v>15.5</v>
      </c>
      <c r="L133" s="56">
        <f t="shared" si="50"/>
        <v>0</v>
      </c>
      <c r="M133" s="55">
        <v>40</v>
      </c>
      <c r="N133" s="43">
        <f t="shared" si="45"/>
        <v>2.5806451612903225</v>
      </c>
    </row>
    <row r="134" spans="1:14" ht="15">
      <c r="A134" s="23" t="s">
        <v>366</v>
      </c>
      <c r="B134" s="45" t="s">
        <v>150</v>
      </c>
      <c r="C134" s="10" t="s">
        <v>99</v>
      </c>
      <c r="D134" s="3"/>
      <c r="E134" s="3"/>
      <c r="F134" s="3"/>
      <c r="G134" s="3"/>
      <c r="H134" s="3"/>
      <c r="I134" s="3"/>
      <c r="J134" s="3">
        <f>SUM(D134:I134)</f>
        <v>0</v>
      </c>
      <c r="K134" s="55">
        <v>15.5</v>
      </c>
      <c r="L134" s="56">
        <f t="shared" si="50"/>
        <v>0</v>
      </c>
      <c r="M134" s="55">
        <v>40</v>
      </c>
      <c r="N134" s="43">
        <f t="shared" si="45"/>
        <v>2.5806451612903225</v>
      </c>
    </row>
    <row r="135" spans="1:14" ht="15">
      <c r="A135" s="23" t="s">
        <v>367</v>
      </c>
      <c r="B135" s="45" t="s">
        <v>147</v>
      </c>
      <c r="C135" s="10" t="s">
        <v>99</v>
      </c>
      <c r="D135" s="3"/>
      <c r="E135" s="3"/>
      <c r="F135" s="3"/>
      <c r="G135" s="3"/>
      <c r="H135" s="3"/>
      <c r="I135" s="3"/>
      <c r="J135" s="3">
        <f t="shared" ref="J135" si="52">SUM(D135:I135)</f>
        <v>0</v>
      </c>
      <c r="K135" s="55">
        <v>15.5</v>
      </c>
      <c r="L135" s="56">
        <f t="shared" si="50"/>
        <v>0</v>
      </c>
      <c r="M135" s="55">
        <v>40</v>
      </c>
      <c r="N135" s="43">
        <f t="shared" si="45"/>
        <v>2.5806451612903225</v>
      </c>
    </row>
    <row r="136" spans="1:14" ht="16" thickBot="1">
      <c r="A136" s="23" t="s">
        <v>53</v>
      </c>
      <c r="B136" s="45" t="s">
        <v>146</v>
      </c>
      <c r="C136" s="10" t="s">
        <v>99</v>
      </c>
      <c r="D136" s="3"/>
      <c r="E136" s="3"/>
      <c r="F136" s="3"/>
      <c r="G136" s="3"/>
      <c r="H136" s="3"/>
      <c r="I136" s="3"/>
      <c r="J136" s="3">
        <f>SUM(D136:I136)</f>
        <v>0</v>
      </c>
      <c r="K136" s="55">
        <v>15.5</v>
      </c>
      <c r="L136" s="56">
        <f t="shared" si="50"/>
        <v>0</v>
      </c>
      <c r="M136" s="55">
        <v>40</v>
      </c>
      <c r="N136" s="43">
        <f t="shared" si="45"/>
        <v>2.5806451612903225</v>
      </c>
    </row>
    <row r="137" spans="1:14" ht="36" customHeight="1" thickBot="1">
      <c r="A137" s="18" t="s">
        <v>3</v>
      </c>
      <c r="B137" s="15" t="s">
        <v>2</v>
      </c>
      <c r="C137" s="15" t="s">
        <v>416</v>
      </c>
      <c r="D137" s="19"/>
      <c r="E137" s="19" t="s">
        <v>15</v>
      </c>
      <c r="F137" s="19" t="s">
        <v>16</v>
      </c>
      <c r="G137" s="19" t="s">
        <v>17</v>
      </c>
      <c r="H137" s="19" t="s">
        <v>12</v>
      </c>
      <c r="I137" s="20" t="s">
        <v>13</v>
      </c>
      <c r="J137" s="15" t="s">
        <v>1</v>
      </c>
      <c r="K137" s="17" t="s">
        <v>245</v>
      </c>
      <c r="L137" s="17" t="s">
        <v>246</v>
      </c>
      <c r="M137" s="17" t="s">
        <v>247</v>
      </c>
      <c r="N137" s="17" t="s">
        <v>22</v>
      </c>
    </row>
    <row r="138" spans="1:14" ht="15">
      <c r="A138" s="23" t="s">
        <v>368</v>
      </c>
      <c r="B138" s="21" t="s">
        <v>72</v>
      </c>
      <c r="C138" s="42" t="s">
        <v>55</v>
      </c>
      <c r="D138" s="46"/>
      <c r="E138" s="9"/>
      <c r="F138" s="6"/>
      <c r="G138" s="6"/>
      <c r="H138" s="6"/>
      <c r="I138" s="6"/>
      <c r="J138" s="3">
        <f t="shared" ref="J138:J141" si="53">SUM(E138:I138)</f>
        <v>0</v>
      </c>
      <c r="K138" s="55">
        <v>44.5</v>
      </c>
      <c r="L138" s="56">
        <f t="shared" ref="L138" si="54">J138*K138</f>
        <v>0</v>
      </c>
      <c r="M138" s="55">
        <v>110</v>
      </c>
      <c r="N138" s="12">
        <f t="shared" ref="N138:N141" si="55">M138/K138</f>
        <v>2.4719101123595504</v>
      </c>
    </row>
    <row r="139" spans="1:14" ht="15">
      <c r="A139" s="23" t="s">
        <v>369</v>
      </c>
      <c r="B139" s="21" t="s">
        <v>71</v>
      </c>
      <c r="C139" s="42" t="s">
        <v>55</v>
      </c>
      <c r="D139" s="46"/>
      <c r="E139" s="9"/>
      <c r="F139" s="6"/>
      <c r="G139" s="6"/>
      <c r="H139" s="6"/>
      <c r="I139" s="6"/>
      <c r="J139" s="5">
        <f t="shared" si="53"/>
        <v>0</v>
      </c>
      <c r="K139" s="55">
        <v>44.5</v>
      </c>
      <c r="L139" s="56">
        <f>J139*K139</f>
        <v>0</v>
      </c>
      <c r="M139" s="55">
        <v>110</v>
      </c>
      <c r="N139" s="12">
        <f t="shared" si="55"/>
        <v>2.4719101123595504</v>
      </c>
    </row>
    <row r="140" spans="1:14" ht="15">
      <c r="A140" s="23" t="s">
        <v>370</v>
      </c>
      <c r="B140" s="21" t="s">
        <v>78</v>
      </c>
      <c r="C140" s="42" t="s">
        <v>59</v>
      </c>
      <c r="D140" s="46"/>
      <c r="E140" s="9"/>
      <c r="F140" s="6"/>
      <c r="G140" s="6"/>
      <c r="H140" s="6"/>
      <c r="I140" s="6"/>
      <c r="J140" s="3">
        <f t="shared" si="53"/>
        <v>0</v>
      </c>
      <c r="K140" s="55">
        <v>46.5</v>
      </c>
      <c r="L140" s="56">
        <f t="shared" ref="L140:L141" si="56">J140*K140</f>
        <v>0</v>
      </c>
      <c r="M140" s="55">
        <v>115</v>
      </c>
      <c r="N140" s="12">
        <f t="shared" si="55"/>
        <v>2.4731182795698925</v>
      </c>
    </row>
    <row r="141" spans="1:14" ht="15">
      <c r="A141" s="23" t="s">
        <v>371</v>
      </c>
      <c r="B141" s="21" t="s">
        <v>77</v>
      </c>
      <c r="C141" s="42" t="s">
        <v>59</v>
      </c>
      <c r="D141" s="46"/>
      <c r="E141" s="9"/>
      <c r="F141" s="6"/>
      <c r="G141" s="6"/>
      <c r="H141" s="6"/>
      <c r="I141" s="6"/>
      <c r="J141" s="3">
        <f t="shared" si="53"/>
        <v>0</v>
      </c>
      <c r="K141" s="55">
        <v>46.5</v>
      </c>
      <c r="L141" s="56">
        <f t="shared" si="56"/>
        <v>0</v>
      </c>
      <c r="M141" s="55">
        <v>115</v>
      </c>
      <c r="N141" s="12">
        <f t="shared" si="55"/>
        <v>2.4731182795698925</v>
      </c>
    </row>
    <row r="142" spans="1:14" ht="15">
      <c r="A142" s="23" t="s">
        <v>372</v>
      </c>
      <c r="B142" s="21" t="s">
        <v>74</v>
      </c>
      <c r="C142" s="42" t="s">
        <v>59</v>
      </c>
      <c r="D142" s="46"/>
      <c r="E142" s="9"/>
      <c r="F142" s="6"/>
      <c r="G142" s="6"/>
      <c r="H142" s="6"/>
      <c r="I142" s="6"/>
      <c r="J142" s="3">
        <f>SUM(E142:I142)</f>
        <v>0</v>
      </c>
      <c r="K142" s="55">
        <v>46.5</v>
      </c>
      <c r="L142" s="56">
        <f>J142*K142</f>
        <v>0</v>
      </c>
      <c r="M142" s="55">
        <v>115</v>
      </c>
      <c r="N142" s="12">
        <f>M142/K142</f>
        <v>2.4731182795698925</v>
      </c>
    </row>
    <row r="143" spans="1:14" ht="15">
      <c r="A143" s="23" t="s">
        <v>373</v>
      </c>
      <c r="B143" s="21" t="s">
        <v>73</v>
      </c>
      <c r="C143" s="42" t="s">
        <v>59</v>
      </c>
      <c r="D143" s="46"/>
      <c r="E143" s="9"/>
      <c r="F143" s="6"/>
      <c r="G143" s="6"/>
      <c r="H143" s="6"/>
      <c r="I143" s="6"/>
      <c r="J143" s="5">
        <f t="shared" ref="J143:J148" si="57">SUM(E143:I143)</f>
        <v>0</v>
      </c>
      <c r="K143" s="55">
        <v>46.5</v>
      </c>
      <c r="L143" s="56">
        <f>J143*K143</f>
        <v>0</v>
      </c>
      <c r="M143" s="55">
        <v>115</v>
      </c>
      <c r="N143" s="12">
        <f t="shared" ref="N143:N148" si="58">M143/K143</f>
        <v>2.4731182795698925</v>
      </c>
    </row>
    <row r="144" spans="1:14" ht="15">
      <c r="A144" s="23" t="s">
        <v>374</v>
      </c>
      <c r="B144" s="21" t="s">
        <v>80</v>
      </c>
      <c r="C144" s="21" t="s">
        <v>62</v>
      </c>
      <c r="D144" s="46"/>
      <c r="E144" s="9"/>
      <c r="F144" s="6"/>
      <c r="G144" s="6"/>
      <c r="H144" s="6"/>
      <c r="I144" s="6"/>
      <c r="J144" s="3">
        <f t="shared" si="57"/>
        <v>0</v>
      </c>
      <c r="K144" s="55">
        <v>44.5</v>
      </c>
      <c r="L144" s="56">
        <f t="shared" ref="L144:L147" si="59">J144*K144</f>
        <v>0</v>
      </c>
      <c r="M144" s="55">
        <v>110</v>
      </c>
      <c r="N144" s="12">
        <f t="shared" si="58"/>
        <v>2.4719101123595504</v>
      </c>
    </row>
    <row r="145" spans="1:14" ht="15">
      <c r="A145" s="23" t="s">
        <v>375</v>
      </c>
      <c r="B145" s="21" t="s">
        <v>79</v>
      </c>
      <c r="C145" s="21" t="s">
        <v>62</v>
      </c>
      <c r="D145" s="46"/>
      <c r="E145" s="9"/>
      <c r="F145" s="6"/>
      <c r="G145" s="6"/>
      <c r="H145" s="6"/>
      <c r="I145" s="6"/>
      <c r="J145" s="3">
        <f t="shared" si="57"/>
        <v>0</v>
      </c>
      <c r="K145" s="55">
        <v>44.5</v>
      </c>
      <c r="L145" s="56">
        <f t="shared" si="59"/>
        <v>0</v>
      </c>
      <c r="M145" s="55">
        <v>110</v>
      </c>
      <c r="N145" s="12">
        <f t="shared" si="58"/>
        <v>2.4719101123595504</v>
      </c>
    </row>
    <row r="146" spans="1:14" ht="15">
      <c r="A146" s="23" t="s">
        <v>133</v>
      </c>
      <c r="B146" s="21" t="s">
        <v>134</v>
      </c>
      <c r="C146" s="42" t="s">
        <v>62</v>
      </c>
      <c r="D146" s="46"/>
      <c r="E146" s="3"/>
      <c r="F146" s="33"/>
      <c r="G146" s="33"/>
      <c r="H146" s="33"/>
      <c r="I146" s="33"/>
      <c r="J146" s="3">
        <f t="shared" si="57"/>
        <v>0</v>
      </c>
      <c r="K146" s="55">
        <v>44.5</v>
      </c>
      <c r="L146" s="56">
        <f t="shared" si="59"/>
        <v>0</v>
      </c>
      <c r="M146" s="55">
        <v>110</v>
      </c>
      <c r="N146" s="12">
        <f t="shared" si="58"/>
        <v>2.4719101123595504</v>
      </c>
    </row>
    <row r="147" spans="1:14" ht="15">
      <c r="A147" s="23" t="s">
        <v>135</v>
      </c>
      <c r="B147" s="21" t="s">
        <v>136</v>
      </c>
      <c r="C147" s="10" t="s">
        <v>62</v>
      </c>
      <c r="D147" s="46"/>
      <c r="E147" s="3"/>
      <c r="F147" s="33"/>
      <c r="G147" s="33"/>
      <c r="H147" s="33"/>
      <c r="I147" s="33"/>
      <c r="J147" s="3">
        <f t="shared" si="57"/>
        <v>0</v>
      </c>
      <c r="K147" s="55">
        <v>44.5</v>
      </c>
      <c r="L147" s="56">
        <f t="shared" si="59"/>
        <v>0</v>
      </c>
      <c r="M147" s="55">
        <v>110</v>
      </c>
      <c r="N147" s="12">
        <f t="shared" si="58"/>
        <v>2.4719101123595504</v>
      </c>
    </row>
    <row r="148" spans="1:14" ht="16" thickBot="1">
      <c r="A148" s="47" t="s">
        <v>137</v>
      </c>
      <c r="B148" s="48" t="s">
        <v>138</v>
      </c>
      <c r="C148" s="49" t="s">
        <v>59</v>
      </c>
      <c r="D148" s="34"/>
      <c r="E148" s="35"/>
      <c r="F148" s="36"/>
      <c r="G148" s="36"/>
      <c r="H148" s="36"/>
      <c r="I148" s="36"/>
      <c r="J148" s="3">
        <f t="shared" si="57"/>
        <v>0</v>
      </c>
      <c r="K148" s="55">
        <v>46.5</v>
      </c>
      <c r="L148" s="56">
        <f>J148*K148</f>
        <v>0</v>
      </c>
      <c r="M148" s="55">
        <v>115</v>
      </c>
      <c r="N148" s="12">
        <f t="shared" si="58"/>
        <v>2.4731182795698925</v>
      </c>
    </row>
    <row r="149" spans="1:14" ht="41" customHeight="1" thickBot="1">
      <c r="A149" s="18" t="s">
        <v>30</v>
      </c>
      <c r="B149" s="15" t="s">
        <v>2</v>
      </c>
      <c r="C149" s="15" t="s">
        <v>416</v>
      </c>
      <c r="D149" s="19"/>
      <c r="E149" s="19" t="s">
        <v>15</v>
      </c>
      <c r="F149" s="19" t="s">
        <v>16</v>
      </c>
      <c r="G149" s="19" t="s">
        <v>17</v>
      </c>
      <c r="H149" s="19" t="s">
        <v>12</v>
      </c>
      <c r="I149" s="20" t="s">
        <v>13</v>
      </c>
      <c r="J149" s="15" t="s">
        <v>1</v>
      </c>
      <c r="K149" s="17" t="s">
        <v>245</v>
      </c>
      <c r="L149" s="17" t="s">
        <v>246</v>
      </c>
      <c r="M149" s="17" t="s">
        <v>247</v>
      </c>
      <c r="N149" s="17" t="s">
        <v>22</v>
      </c>
    </row>
    <row r="150" spans="1:14" ht="15">
      <c r="A150" s="23" t="s">
        <v>376</v>
      </c>
      <c r="B150" s="21" t="s">
        <v>83</v>
      </c>
      <c r="C150" s="42" t="s">
        <v>55</v>
      </c>
      <c r="D150" s="46"/>
      <c r="E150" s="9"/>
      <c r="F150" s="6"/>
      <c r="G150" s="6"/>
      <c r="H150" s="6"/>
      <c r="I150" s="6"/>
      <c r="J150" s="3">
        <f t="shared" ref="J150:J160" si="60">SUM(E150:I150)</f>
        <v>0</v>
      </c>
      <c r="K150" s="55">
        <v>32.25</v>
      </c>
      <c r="L150" s="56">
        <f t="shared" ref="L150" si="61">J150*K150</f>
        <v>0</v>
      </c>
      <c r="M150" s="55">
        <v>80</v>
      </c>
      <c r="N150" s="12">
        <f t="shared" ref="N150:N160" si="62">M150/K150</f>
        <v>2.4806201550387597</v>
      </c>
    </row>
    <row r="151" spans="1:14" ht="15">
      <c r="A151" s="23" t="s">
        <v>377</v>
      </c>
      <c r="B151" s="21" t="s">
        <v>84</v>
      </c>
      <c r="C151" s="42" t="s">
        <v>55</v>
      </c>
      <c r="D151" s="46"/>
      <c r="E151" s="9"/>
      <c r="F151" s="6"/>
      <c r="G151" s="6"/>
      <c r="H151" s="6"/>
      <c r="I151" s="6"/>
      <c r="J151" s="3">
        <f t="shared" si="60"/>
        <v>0</v>
      </c>
      <c r="K151" s="55">
        <v>32.25</v>
      </c>
      <c r="L151" s="56">
        <f t="shared" ref="L151:L160" si="63">J151*K151</f>
        <v>0</v>
      </c>
      <c r="M151" s="55">
        <v>80</v>
      </c>
      <c r="N151" s="12">
        <f t="shared" si="62"/>
        <v>2.4806201550387597</v>
      </c>
    </row>
    <row r="152" spans="1:14" ht="15">
      <c r="A152" s="23" t="s">
        <v>378</v>
      </c>
      <c r="B152" s="21" t="s">
        <v>81</v>
      </c>
      <c r="C152" s="21" t="s">
        <v>62</v>
      </c>
      <c r="D152" s="46"/>
      <c r="E152" s="9"/>
      <c r="F152" s="6"/>
      <c r="G152" s="6"/>
      <c r="H152" s="6"/>
      <c r="I152" s="6"/>
      <c r="J152" s="3">
        <f t="shared" si="60"/>
        <v>0</v>
      </c>
      <c r="K152" s="55">
        <v>32.25</v>
      </c>
      <c r="L152" s="56">
        <f t="shared" si="63"/>
        <v>0</v>
      </c>
      <c r="M152" s="55">
        <v>80</v>
      </c>
      <c r="N152" s="12">
        <f t="shared" si="62"/>
        <v>2.4806201550387597</v>
      </c>
    </row>
    <row r="153" spans="1:14" ht="15">
      <c r="A153" s="23" t="s">
        <v>85</v>
      </c>
      <c r="B153" s="21" t="s">
        <v>82</v>
      </c>
      <c r="C153" s="21" t="s">
        <v>62</v>
      </c>
      <c r="D153" s="46"/>
      <c r="E153" s="9"/>
      <c r="F153" s="6"/>
      <c r="G153" s="6"/>
      <c r="H153" s="6"/>
      <c r="I153" s="6"/>
      <c r="J153" s="3">
        <f t="shared" si="60"/>
        <v>0</v>
      </c>
      <c r="K153" s="55">
        <v>32.25</v>
      </c>
      <c r="L153" s="56">
        <f t="shared" si="63"/>
        <v>0</v>
      </c>
      <c r="M153" s="55">
        <v>80</v>
      </c>
      <c r="N153" s="12">
        <f t="shared" si="62"/>
        <v>2.4806201550387597</v>
      </c>
    </row>
    <row r="154" spans="1:14" ht="15">
      <c r="A154" s="23" t="s">
        <v>120</v>
      </c>
      <c r="B154" s="50" t="s">
        <v>379</v>
      </c>
      <c r="C154" s="42" t="s">
        <v>59</v>
      </c>
      <c r="D154" s="46"/>
      <c r="E154" s="9"/>
      <c r="F154" s="5"/>
      <c r="G154" s="5"/>
      <c r="H154" s="5"/>
      <c r="I154" s="5"/>
      <c r="J154" s="3">
        <f t="shared" si="60"/>
        <v>0</v>
      </c>
      <c r="K154" s="55">
        <v>32.25</v>
      </c>
      <c r="L154" s="56">
        <f t="shared" si="63"/>
        <v>0</v>
      </c>
      <c r="M154" s="55">
        <v>80</v>
      </c>
      <c r="N154" s="43">
        <f t="shared" si="62"/>
        <v>2.4806201550387597</v>
      </c>
    </row>
    <row r="155" spans="1:14" ht="15">
      <c r="A155" s="23" t="s">
        <v>121</v>
      </c>
      <c r="B155" s="50" t="s">
        <v>129</v>
      </c>
      <c r="C155" s="42" t="s">
        <v>59</v>
      </c>
      <c r="D155" s="46"/>
      <c r="E155" s="9"/>
      <c r="F155" s="5"/>
      <c r="G155" s="5"/>
      <c r="H155" s="5"/>
      <c r="I155" s="5"/>
      <c r="J155" s="3">
        <f t="shared" si="60"/>
        <v>0</v>
      </c>
      <c r="K155" s="55">
        <v>32.25</v>
      </c>
      <c r="L155" s="56">
        <f t="shared" si="63"/>
        <v>0</v>
      </c>
      <c r="M155" s="55">
        <v>80</v>
      </c>
      <c r="N155" s="43">
        <f t="shared" si="62"/>
        <v>2.4806201550387597</v>
      </c>
    </row>
    <row r="156" spans="1:14" ht="15">
      <c r="A156" s="23" t="s">
        <v>122</v>
      </c>
      <c r="B156" s="50" t="s">
        <v>130</v>
      </c>
      <c r="C156" s="42" t="s">
        <v>59</v>
      </c>
      <c r="D156" s="46"/>
      <c r="E156" s="9"/>
      <c r="F156" s="5"/>
      <c r="G156" s="5"/>
      <c r="H156" s="5"/>
      <c r="I156" s="5"/>
      <c r="J156" s="3">
        <f t="shared" si="60"/>
        <v>0</v>
      </c>
      <c r="K156" s="55">
        <v>32.25</v>
      </c>
      <c r="L156" s="56">
        <f t="shared" si="63"/>
        <v>0</v>
      </c>
      <c r="M156" s="55">
        <v>80</v>
      </c>
      <c r="N156" s="43">
        <f t="shared" si="62"/>
        <v>2.4806201550387597</v>
      </c>
    </row>
    <row r="157" spans="1:14" ht="15">
      <c r="A157" s="23" t="s">
        <v>123</v>
      </c>
      <c r="B157" s="50" t="s">
        <v>131</v>
      </c>
      <c r="C157" s="42" t="s">
        <v>59</v>
      </c>
      <c r="D157" s="46"/>
      <c r="E157" s="9"/>
      <c r="F157" s="5"/>
      <c r="G157" s="5"/>
      <c r="H157" s="5"/>
      <c r="I157" s="5"/>
      <c r="J157" s="3">
        <f t="shared" si="60"/>
        <v>0</v>
      </c>
      <c r="K157" s="55">
        <v>32.25</v>
      </c>
      <c r="L157" s="56">
        <f t="shared" si="63"/>
        <v>0</v>
      </c>
      <c r="M157" s="55">
        <v>80</v>
      </c>
      <c r="N157" s="43">
        <f t="shared" si="62"/>
        <v>2.4806201550387597</v>
      </c>
    </row>
    <row r="158" spans="1:14" ht="15">
      <c r="A158" s="23" t="s">
        <v>124</v>
      </c>
      <c r="B158" s="21" t="s">
        <v>125</v>
      </c>
      <c r="C158" s="42" t="s">
        <v>62</v>
      </c>
      <c r="D158" s="46"/>
      <c r="E158" s="9"/>
      <c r="F158" s="5"/>
      <c r="G158" s="5"/>
      <c r="H158" s="5"/>
      <c r="I158" s="5"/>
      <c r="J158" s="3">
        <f t="shared" si="60"/>
        <v>0</v>
      </c>
      <c r="K158" s="55">
        <v>32.25</v>
      </c>
      <c r="L158" s="56">
        <f t="shared" si="63"/>
        <v>0</v>
      </c>
      <c r="M158" s="55">
        <v>80</v>
      </c>
      <c r="N158" s="43">
        <f t="shared" si="62"/>
        <v>2.4806201550387597</v>
      </c>
    </row>
    <row r="159" spans="1:14" ht="15">
      <c r="A159" s="23" t="s">
        <v>126</v>
      </c>
      <c r="B159" s="21" t="s">
        <v>127</v>
      </c>
      <c r="C159" s="42" t="s">
        <v>62</v>
      </c>
      <c r="D159" s="46"/>
      <c r="E159" s="9"/>
      <c r="F159" s="5"/>
      <c r="G159" s="5"/>
      <c r="H159" s="5"/>
      <c r="I159" s="5"/>
      <c r="J159" s="3">
        <f t="shared" si="60"/>
        <v>0</v>
      </c>
      <c r="K159" s="55">
        <v>32.25</v>
      </c>
      <c r="L159" s="56">
        <f t="shared" si="63"/>
        <v>0</v>
      </c>
      <c r="M159" s="55">
        <v>80</v>
      </c>
      <c r="N159" s="43">
        <f t="shared" si="62"/>
        <v>2.4806201550387597</v>
      </c>
    </row>
    <row r="160" spans="1:14" ht="16" thickBot="1">
      <c r="A160" s="23" t="s">
        <v>128</v>
      </c>
      <c r="B160" s="50" t="s">
        <v>132</v>
      </c>
      <c r="C160" s="42" t="s">
        <v>59</v>
      </c>
      <c r="D160" s="46"/>
      <c r="E160" s="9"/>
      <c r="F160" s="5"/>
      <c r="G160" s="5"/>
      <c r="H160" s="5"/>
      <c r="I160" s="5"/>
      <c r="J160" s="3">
        <f t="shared" si="60"/>
        <v>0</v>
      </c>
      <c r="K160" s="55">
        <v>32.25</v>
      </c>
      <c r="L160" s="56">
        <f t="shared" si="63"/>
        <v>0</v>
      </c>
      <c r="M160" s="55">
        <v>80</v>
      </c>
      <c r="N160" s="43">
        <f t="shared" si="62"/>
        <v>2.4806201550387597</v>
      </c>
    </row>
    <row r="161" spans="1:14" ht="39" customHeight="1" thickBot="1">
      <c r="A161" s="18" t="s">
        <v>31</v>
      </c>
      <c r="B161" s="15" t="s">
        <v>2</v>
      </c>
      <c r="C161" s="15" t="s">
        <v>416</v>
      </c>
      <c r="D161" s="19"/>
      <c r="E161" s="19" t="s">
        <v>15</v>
      </c>
      <c r="F161" s="19" t="s">
        <v>16</v>
      </c>
      <c r="G161" s="19" t="s">
        <v>17</v>
      </c>
      <c r="H161" s="19" t="s">
        <v>12</v>
      </c>
      <c r="I161" s="20" t="s">
        <v>13</v>
      </c>
      <c r="J161" s="15" t="s">
        <v>1</v>
      </c>
      <c r="K161" s="17" t="s">
        <v>245</v>
      </c>
      <c r="L161" s="17" t="s">
        <v>246</v>
      </c>
      <c r="M161" s="17" t="s">
        <v>247</v>
      </c>
      <c r="N161" s="17" t="s">
        <v>22</v>
      </c>
    </row>
    <row r="162" spans="1:14" ht="15">
      <c r="A162" s="23" t="s">
        <v>380</v>
      </c>
      <c r="B162" s="50" t="s">
        <v>113</v>
      </c>
      <c r="C162" s="50" t="s">
        <v>69</v>
      </c>
      <c r="D162" s="46"/>
      <c r="E162" s="9"/>
      <c r="F162" s="6"/>
      <c r="G162" s="6"/>
      <c r="H162" s="6"/>
      <c r="I162" s="6"/>
      <c r="J162" s="3">
        <f>SUM(E162:I162)</f>
        <v>0</v>
      </c>
      <c r="K162" s="55">
        <v>23.5</v>
      </c>
      <c r="L162" s="56">
        <f>J162*K162</f>
        <v>0</v>
      </c>
      <c r="M162" s="55">
        <v>60</v>
      </c>
      <c r="N162" s="12">
        <f>M162/K162</f>
        <v>2.5531914893617023</v>
      </c>
    </row>
    <row r="163" spans="1:14" ht="15">
      <c r="A163" s="23" t="s">
        <v>120</v>
      </c>
      <c r="B163" s="50" t="s">
        <v>115</v>
      </c>
      <c r="C163" s="50" t="s">
        <v>69</v>
      </c>
      <c r="D163" s="46"/>
      <c r="E163" s="9"/>
      <c r="F163" s="6"/>
      <c r="G163" s="6"/>
      <c r="H163" s="6"/>
      <c r="I163" s="6"/>
      <c r="J163" s="3">
        <f>SUM(E163:I163)</f>
        <v>0</v>
      </c>
      <c r="K163" s="55">
        <v>23.5</v>
      </c>
      <c r="L163" s="56">
        <f t="shared" ref="L163:L172" si="64">J163*K163</f>
        <v>0</v>
      </c>
      <c r="M163" s="55">
        <v>60</v>
      </c>
      <c r="N163" s="12">
        <f>M163/K163</f>
        <v>2.5531914893617023</v>
      </c>
    </row>
    <row r="164" spans="1:14" ht="15">
      <c r="A164" s="23" t="s">
        <v>121</v>
      </c>
      <c r="B164" s="50" t="s">
        <v>114</v>
      </c>
      <c r="C164" s="50" t="s">
        <v>69</v>
      </c>
      <c r="D164" s="46"/>
      <c r="E164" s="9"/>
      <c r="F164" s="6"/>
      <c r="G164" s="6"/>
      <c r="H164" s="6"/>
      <c r="I164" s="6"/>
      <c r="J164" s="3">
        <f>SUM(E164:I164)</f>
        <v>0</v>
      </c>
      <c r="K164" s="55">
        <v>23.5</v>
      </c>
      <c r="L164" s="56">
        <f t="shared" si="64"/>
        <v>0</v>
      </c>
      <c r="M164" s="55">
        <v>60</v>
      </c>
      <c r="N164" s="12">
        <f>M164/K164</f>
        <v>2.5531914893617023</v>
      </c>
    </row>
    <row r="165" spans="1:14" ht="15">
      <c r="A165" s="23" t="s">
        <v>122</v>
      </c>
      <c r="B165" s="50" t="s">
        <v>222</v>
      </c>
      <c r="C165" s="50" t="s">
        <v>69</v>
      </c>
      <c r="D165" s="46"/>
      <c r="E165" s="9"/>
      <c r="F165" s="6"/>
      <c r="G165" s="6"/>
      <c r="H165" s="6"/>
      <c r="I165" s="6"/>
      <c r="J165" s="3">
        <f>SUM(E165:I165)</f>
        <v>0</v>
      </c>
      <c r="K165" s="55">
        <v>23.5</v>
      </c>
      <c r="L165" s="56">
        <f t="shared" si="64"/>
        <v>0</v>
      </c>
      <c r="M165" s="55">
        <v>60</v>
      </c>
      <c r="N165" s="12">
        <f>M165/K165</f>
        <v>2.5531914893617023</v>
      </c>
    </row>
    <row r="166" spans="1:14" ht="15">
      <c r="A166" s="23" t="s">
        <v>123</v>
      </c>
      <c r="B166" s="50" t="s">
        <v>118</v>
      </c>
      <c r="C166" s="50" t="s">
        <v>69</v>
      </c>
      <c r="D166" s="46"/>
      <c r="E166" s="9"/>
      <c r="F166" s="6"/>
      <c r="G166" s="6"/>
      <c r="H166" s="6"/>
      <c r="I166" s="6"/>
      <c r="J166" s="3">
        <f>SUM(E166:I166)</f>
        <v>0</v>
      </c>
      <c r="K166" s="55">
        <v>23.5</v>
      </c>
      <c r="L166" s="56">
        <f t="shared" si="64"/>
        <v>0</v>
      </c>
      <c r="M166" s="55">
        <v>60</v>
      </c>
      <c r="N166" s="12">
        <f>M166/K166</f>
        <v>2.5531914893617023</v>
      </c>
    </row>
    <row r="167" spans="1:14" ht="15">
      <c r="A167" s="23" t="s">
        <v>381</v>
      </c>
      <c r="B167" s="50" t="s">
        <v>119</v>
      </c>
      <c r="C167" s="50" t="s">
        <v>69</v>
      </c>
      <c r="D167" s="46"/>
      <c r="E167" s="9"/>
      <c r="F167" s="6"/>
      <c r="G167" s="6"/>
      <c r="H167" s="6"/>
      <c r="I167" s="6"/>
      <c r="J167" s="3">
        <f t="shared" ref="J167:J170" si="65">SUM(E167:I167)</f>
        <v>0</v>
      </c>
      <c r="K167" s="55">
        <v>23.5</v>
      </c>
      <c r="L167" s="56">
        <f t="shared" si="64"/>
        <v>0</v>
      </c>
      <c r="M167" s="55">
        <v>60</v>
      </c>
      <c r="N167" s="12">
        <f t="shared" ref="N167:N170" si="66">M167/K167</f>
        <v>2.5531914893617023</v>
      </c>
    </row>
    <row r="168" spans="1:14" ht="15">
      <c r="A168" s="23" t="s">
        <v>382</v>
      </c>
      <c r="B168" s="50" t="s">
        <v>117</v>
      </c>
      <c r="C168" s="50" t="s">
        <v>69</v>
      </c>
      <c r="D168" s="46"/>
      <c r="E168" s="9"/>
      <c r="F168" s="6"/>
      <c r="G168" s="6"/>
      <c r="H168" s="6"/>
      <c r="I168" s="6"/>
      <c r="J168" s="3">
        <f t="shared" si="65"/>
        <v>0</v>
      </c>
      <c r="K168" s="55">
        <v>23.5</v>
      </c>
      <c r="L168" s="56">
        <f t="shared" si="64"/>
        <v>0</v>
      </c>
      <c r="M168" s="55">
        <v>60</v>
      </c>
      <c r="N168" s="12">
        <f t="shared" si="66"/>
        <v>2.5531914893617023</v>
      </c>
    </row>
    <row r="169" spans="1:14" ht="15">
      <c r="A169" s="23" t="s">
        <v>383</v>
      </c>
      <c r="B169" s="50" t="s">
        <v>116</v>
      </c>
      <c r="C169" s="50" t="s">
        <v>69</v>
      </c>
      <c r="D169" s="46"/>
      <c r="E169" s="9"/>
      <c r="F169" s="6"/>
      <c r="G169" s="6"/>
      <c r="H169" s="6"/>
      <c r="I169" s="6"/>
      <c r="J169" s="3">
        <f t="shared" si="65"/>
        <v>0</v>
      </c>
      <c r="K169" s="55">
        <v>23.5</v>
      </c>
      <c r="L169" s="56">
        <f t="shared" si="64"/>
        <v>0</v>
      </c>
      <c r="M169" s="55">
        <v>60</v>
      </c>
      <c r="N169" s="12">
        <f t="shared" si="66"/>
        <v>2.5531914893617023</v>
      </c>
    </row>
    <row r="170" spans="1:14" ht="15">
      <c r="A170" s="23" t="s">
        <v>384</v>
      </c>
      <c r="B170" s="50" t="s">
        <v>223</v>
      </c>
      <c r="C170" s="50" t="s">
        <v>69</v>
      </c>
      <c r="D170" s="46"/>
      <c r="E170" s="9"/>
      <c r="F170" s="6"/>
      <c r="G170" s="6"/>
      <c r="H170" s="6"/>
      <c r="I170" s="6"/>
      <c r="J170" s="3">
        <f t="shared" si="65"/>
        <v>0</v>
      </c>
      <c r="K170" s="55">
        <v>23.5</v>
      </c>
      <c r="L170" s="56">
        <f t="shared" si="64"/>
        <v>0</v>
      </c>
      <c r="M170" s="55">
        <v>60</v>
      </c>
      <c r="N170" s="12">
        <f t="shared" si="66"/>
        <v>2.5531914893617023</v>
      </c>
    </row>
    <row r="171" spans="1:14" ht="15">
      <c r="A171" s="23" t="s">
        <v>385</v>
      </c>
      <c r="B171" s="50" t="s">
        <v>224</v>
      </c>
      <c r="C171" s="50" t="s">
        <v>69</v>
      </c>
      <c r="D171" s="46"/>
      <c r="E171" s="9"/>
      <c r="F171" s="6"/>
      <c r="G171" s="6"/>
      <c r="H171" s="6"/>
      <c r="I171" s="6"/>
      <c r="J171" s="3">
        <f>SUM(E171:I171)</f>
        <v>0</v>
      </c>
      <c r="K171" s="55">
        <v>23.5</v>
      </c>
      <c r="L171" s="56">
        <f t="shared" si="64"/>
        <v>0</v>
      </c>
      <c r="M171" s="55">
        <v>60</v>
      </c>
      <c r="N171" s="12">
        <f>M171/K171</f>
        <v>2.5531914893617023</v>
      </c>
    </row>
    <row r="172" spans="1:14" ht="16" thickBot="1">
      <c r="A172" s="23" t="s">
        <v>44</v>
      </c>
      <c r="B172" s="50" t="s">
        <v>228</v>
      </c>
      <c r="C172" s="50" t="s">
        <v>69</v>
      </c>
      <c r="D172" s="46"/>
      <c r="E172" s="9"/>
      <c r="F172" s="6"/>
      <c r="G172" s="6"/>
      <c r="H172" s="6"/>
      <c r="I172" s="6"/>
      <c r="J172" s="3">
        <f>SUM(E172:I172)</f>
        <v>0</v>
      </c>
      <c r="K172" s="55">
        <v>23.5</v>
      </c>
      <c r="L172" s="56">
        <f t="shared" si="64"/>
        <v>0</v>
      </c>
      <c r="M172" s="55">
        <v>60</v>
      </c>
      <c r="N172" s="12">
        <f>M172/K172</f>
        <v>2.5531914893617023</v>
      </c>
    </row>
    <row r="173" spans="1:14" ht="37" customHeight="1" thickBot="1">
      <c r="A173" s="18" t="s">
        <v>86</v>
      </c>
      <c r="B173" s="15" t="s">
        <v>2</v>
      </c>
      <c r="C173" s="15" t="s">
        <v>416</v>
      </c>
      <c r="D173" s="73" t="s">
        <v>27</v>
      </c>
      <c r="E173" s="74"/>
      <c r="F173" s="73" t="s">
        <v>29</v>
      </c>
      <c r="G173" s="74"/>
      <c r="H173" s="73" t="s">
        <v>28</v>
      </c>
      <c r="I173" s="74"/>
      <c r="J173" s="15" t="s">
        <v>1</v>
      </c>
      <c r="K173" s="17" t="s">
        <v>245</v>
      </c>
      <c r="L173" s="17" t="s">
        <v>246</v>
      </c>
      <c r="M173" s="17" t="s">
        <v>247</v>
      </c>
      <c r="N173" s="17" t="s">
        <v>22</v>
      </c>
    </row>
    <row r="174" spans="1:14" ht="15">
      <c r="A174" s="4" t="s">
        <v>386</v>
      </c>
      <c r="B174" s="50" t="s">
        <v>387</v>
      </c>
      <c r="C174" s="50" t="s">
        <v>70</v>
      </c>
      <c r="D174" s="64"/>
      <c r="E174" s="65"/>
      <c r="F174" s="64"/>
      <c r="G174" s="65"/>
      <c r="H174" s="64"/>
      <c r="I174" s="65"/>
      <c r="J174" s="9">
        <f t="shared" ref="J174:J175" si="67">SUM(D174:I174)</f>
        <v>0</v>
      </c>
      <c r="K174" s="55">
        <v>25</v>
      </c>
      <c r="L174" s="56">
        <f t="shared" ref="L174:L176" si="68">J174*K174</f>
        <v>0</v>
      </c>
      <c r="M174" s="55">
        <v>50</v>
      </c>
      <c r="N174" s="13">
        <f t="shared" ref="N174:N181" si="69">M174/K174</f>
        <v>2</v>
      </c>
    </row>
    <row r="175" spans="1:14" ht="15">
      <c r="A175" s="4" t="s">
        <v>388</v>
      </c>
      <c r="B175" s="50" t="s">
        <v>389</v>
      </c>
      <c r="C175" s="50" t="s">
        <v>70</v>
      </c>
      <c r="D175" s="64"/>
      <c r="E175" s="65"/>
      <c r="F175" s="64"/>
      <c r="G175" s="65"/>
      <c r="H175" s="64"/>
      <c r="I175" s="65"/>
      <c r="J175" s="9">
        <f t="shared" si="67"/>
        <v>0</v>
      </c>
      <c r="K175" s="55">
        <v>25</v>
      </c>
      <c r="L175" s="56">
        <f t="shared" si="68"/>
        <v>0</v>
      </c>
      <c r="M175" s="55">
        <v>50</v>
      </c>
      <c r="N175" s="13">
        <f t="shared" si="69"/>
        <v>2</v>
      </c>
    </row>
    <row r="176" spans="1:14" ht="15">
      <c r="A176" s="4" t="s">
        <v>24</v>
      </c>
      <c r="B176" s="50" t="s">
        <v>34</v>
      </c>
      <c r="C176" s="50" t="s">
        <v>70</v>
      </c>
      <c r="D176" s="66"/>
      <c r="E176" s="63"/>
      <c r="F176" s="66"/>
      <c r="G176" s="63"/>
      <c r="H176" s="66"/>
      <c r="I176" s="63"/>
      <c r="J176" s="9">
        <f>SUM(D176:I176)</f>
        <v>0</v>
      </c>
      <c r="K176" s="55">
        <v>43</v>
      </c>
      <c r="L176" s="56">
        <f t="shared" si="68"/>
        <v>0</v>
      </c>
      <c r="M176" s="55">
        <v>85</v>
      </c>
      <c r="N176" s="13">
        <f t="shared" si="69"/>
        <v>1.9767441860465116</v>
      </c>
    </row>
    <row r="177" spans="1:14" ht="15">
      <c r="A177" s="4" t="s">
        <v>24</v>
      </c>
      <c r="B177" s="50" t="s">
        <v>35</v>
      </c>
      <c r="C177" s="50" t="s">
        <v>70</v>
      </c>
      <c r="D177" s="64"/>
      <c r="E177" s="65"/>
      <c r="F177" s="64"/>
      <c r="G177" s="65"/>
      <c r="H177" s="64"/>
      <c r="I177" s="65"/>
      <c r="J177" s="9">
        <f t="shared" ref="J177:J181" si="70">SUM(D177:I177)</f>
        <v>0</v>
      </c>
      <c r="K177" s="55">
        <v>43</v>
      </c>
      <c r="L177" s="56">
        <f t="shared" ref="L177:L181" si="71">J177*K177</f>
        <v>0</v>
      </c>
      <c r="M177" s="55">
        <v>85</v>
      </c>
      <c r="N177" s="13">
        <f t="shared" si="69"/>
        <v>1.9767441860465116</v>
      </c>
    </row>
    <row r="178" spans="1:14" ht="15">
      <c r="A178" s="4" t="s">
        <v>25</v>
      </c>
      <c r="B178" s="50" t="s">
        <v>36</v>
      </c>
      <c r="C178" s="50" t="s">
        <v>70</v>
      </c>
      <c r="D178" s="64"/>
      <c r="E178" s="65"/>
      <c r="F178" s="64"/>
      <c r="G178" s="65"/>
      <c r="H178" s="64"/>
      <c r="I178" s="65"/>
      <c r="J178" s="9">
        <f t="shared" si="70"/>
        <v>0</v>
      </c>
      <c r="K178" s="55">
        <v>43</v>
      </c>
      <c r="L178" s="56">
        <f t="shared" si="71"/>
        <v>0</v>
      </c>
      <c r="M178" s="55">
        <v>85</v>
      </c>
      <c r="N178" s="13">
        <f t="shared" si="69"/>
        <v>1.9767441860465116</v>
      </c>
    </row>
    <row r="179" spans="1:14" ht="15">
      <c r="A179" s="4" t="s">
        <v>25</v>
      </c>
      <c r="B179" s="50" t="s">
        <v>37</v>
      </c>
      <c r="C179" s="50" t="s">
        <v>70</v>
      </c>
      <c r="D179" s="64"/>
      <c r="E179" s="65"/>
      <c r="F179" s="64"/>
      <c r="G179" s="65"/>
      <c r="H179" s="64"/>
      <c r="I179" s="65"/>
      <c r="J179" s="9">
        <f t="shared" si="70"/>
        <v>0</v>
      </c>
      <c r="K179" s="55">
        <v>43</v>
      </c>
      <c r="L179" s="56">
        <f t="shared" si="71"/>
        <v>0</v>
      </c>
      <c r="M179" s="55">
        <v>85</v>
      </c>
      <c r="N179" s="13">
        <f t="shared" si="69"/>
        <v>1.9767441860465116</v>
      </c>
    </row>
    <row r="180" spans="1:14" ht="15">
      <c r="A180" s="4" t="s">
        <v>26</v>
      </c>
      <c r="B180" s="50" t="s">
        <v>38</v>
      </c>
      <c r="C180" s="50" t="s">
        <v>70</v>
      </c>
      <c r="D180" s="64"/>
      <c r="E180" s="65"/>
      <c r="F180" s="64"/>
      <c r="G180" s="65"/>
      <c r="H180" s="64"/>
      <c r="I180" s="65"/>
      <c r="J180" s="9">
        <f t="shared" si="70"/>
        <v>0</v>
      </c>
      <c r="K180" s="55">
        <v>43</v>
      </c>
      <c r="L180" s="56">
        <f t="shared" si="71"/>
        <v>0</v>
      </c>
      <c r="M180" s="55">
        <v>85</v>
      </c>
      <c r="N180" s="13">
        <f t="shared" si="69"/>
        <v>1.9767441860465116</v>
      </c>
    </row>
    <row r="181" spans="1:14" ht="16" thickBot="1">
      <c r="A181" s="4" t="s">
        <v>26</v>
      </c>
      <c r="B181" s="50" t="s">
        <v>39</v>
      </c>
      <c r="C181" s="50" t="s">
        <v>70</v>
      </c>
      <c r="D181" s="64"/>
      <c r="E181" s="65"/>
      <c r="F181" s="64"/>
      <c r="G181" s="65"/>
      <c r="H181" s="64"/>
      <c r="I181" s="65"/>
      <c r="J181" s="9">
        <f t="shared" si="70"/>
        <v>0</v>
      </c>
      <c r="K181" s="55">
        <v>43</v>
      </c>
      <c r="L181" s="56">
        <f t="shared" si="71"/>
        <v>0</v>
      </c>
      <c r="M181" s="55">
        <v>85</v>
      </c>
      <c r="N181" s="13">
        <f t="shared" si="69"/>
        <v>1.9767441860465116</v>
      </c>
    </row>
    <row r="182" spans="1:14" ht="40" thickBot="1">
      <c r="A182" s="14" t="s">
        <v>41</v>
      </c>
      <c r="B182" s="15" t="s">
        <v>46</v>
      </c>
      <c r="C182" s="15" t="s">
        <v>416</v>
      </c>
      <c r="D182" s="16"/>
      <c r="E182" s="16"/>
      <c r="F182" s="16"/>
      <c r="G182" s="16"/>
      <c r="H182" s="16"/>
      <c r="I182" s="16"/>
      <c r="J182" s="16" t="s">
        <v>40</v>
      </c>
      <c r="K182" s="17" t="s">
        <v>245</v>
      </c>
      <c r="L182" s="17" t="s">
        <v>246</v>
      </c>
      <c r="M182" s="17" t="s">
        <v>247</v>
      </c>
      <c r="N182" s="17" t="s">
        <v>22</v>
      </c>
    </row>
    <row r="183" spans="1:14" ht="15">
      <c r="A183" s="7" t="s">
        <v>390</v>
      </c>
      <c r="B183" s="11" t="s">
        <v>234</v>
      </c>
      <c r="C183" s="38" t="s">
        <v>242</v>
      </c>
      <c r="D183" s="51"/>
      <c r="E183" s="51"/>
      <c r="F183" s="51"/>
      <c r="G183" s="51"/>
      <c r="H183" s="51"/>
      <c r="I183" s="51"/>
      <c r="J183" s="3">
        <f t="shared" ref="J183:J191" si="72">SUM(D183:F183)</f>
        <v>0</v>
      </c>
      <c r="K183" s="55">
        <v>31.5</v>
      </c>
      <c r="L183" s="56">
        <f t="shared" ref="L183" si="73">J183*K183</f>
        <v>0</v>
      </c>
      <c r="M183" s="55">
        <v>10</v>
      </c>
      <c r="N183" s="12">
        <f>K183/M183</f>
        <v>3.15</v>
      </c>
    </row>
    <row r="184" spans="1:14" ht="15">
      <c r="A184" s="7" t="s">
        <v>391</v>
      </c>
      <c r="B184" s="11" t="s">
        <v>237</v>
      </c>
      <c r="C184" s="38" t="s">
        <v>242</v>
      </c>
      <c r="D184" s="51"/>
      <c r="E184" s="51"/>
      <c r="F184" s="51"/>
      <c r="G184" s="51"/>
      <c r="H184" s="51"/>
      <c r="I184" s="51"/>
      <c r="J184" s="3">
        <f t="shared" si="72"/>
        <v>0</v>
      </c>
      <c r="K184" s="55">
        <v>31.5</v>
      </c>
      <c r="L184" s="56">
        <f t="shared" ref="L184:L197" si="74">J184*K184</f>
        <v>0</v>
      </c>
      <c r="M184" s="55">
        <v>10</v>
      </c>
      <c r="N184" s="12">
        <v>3.2</v>
      </c>
    </row>
    <row r="185" spans="1:14" ht="15">
      <c r="A185" s="37" t="s">
        <v>392</v>
      </c>
      <c r="B185" s="38" t="s">
        <v>393</v>
      </c>
      <c r="C185" s="38" t="s">
        <v>242</v>
      </c>
      <c r="D185" s="51"/>
      <c r="E185" s="51"/>
      <c r="F185" s="51"/>
      <c r="G185" s="51"/>
      <c r="H185" s="51"/>
      <c r="I185" s="51"/>
      <c r="J185" s="3">
        <f t="shared" si="72"/>
        <v>0</v>
      </c>
      <c r="K185" s="55">
        <v>31.5</v>
      </c>
      <c r="L185" s="56">
        <f t="shared" si="74"/>
        <v>0</v>
      </c>
      <c r="M185" s="55">
        <v>10</v>
      </c>
      <c r="N185" s="12">
        <v>3.2</v>
      </c>
    </row>
    <row r="186" spans="1:14" ht="15">
      <c r="A186" s="37" t="s">
        <v>394</v>
      </c>
      <c r="B186" s="38" t="s">
        <v>395</v>
      </c>
      <c r="C186" s="38" t="s">
        <v>242</v>
      </c>
      <c r="D186" s="51"/>
      <c r="E186" s="51"/>
      <c r="F186" s="51"/>
      <c r="G186" s="51"/>
      <c r="H186" s="51"/>
      <c r="I186" s="51"/>
      <c r="J186" s="3">
        <f t="shared" si="72"/>
        <v>0</v>
      </c>
      <c r="K186" s="55">
        <v>31.5</v>
      </c>
      <c r="L186" s="56">
        <f t="shared" si="74"/>
        <v>0</v>
      </c>
      <c r="M186" s="55">
        <v>10</v>
      </c>
      <c r="N186" s="12">
        <v>3.2</v>
      </c>
    </row>
    <row r="187" spans="1:14" ht="15">
      <c r="A187" s="7" t="s">
        <v>396</v>
      </c>
      <c r="B187" s="11" t="s">
        <v>397</v>
      </c>
      <c r="C187" s="38" t="s">
        <v>242</v>
      </c>
      <c r="D187" s="51"/>
      <c r="E187" s="51"/>
      <c r="F187" s="51"/>
      <c r="G187" s="51"/>
      <c r="H187" s="51"/>
      <c r="I187" s="51"/>
      <c r="J187" s="3">
        <f>SUM(D187:F187)</f>
        <v>0</v>
      </c>
      <c r="K187" s="55">
        <v>31.5</v>
      </c>
      <c r="L187" s="56">
        <f t="shared" si="74"/>
        <v>0</v>
      </c>
      <c r="M187" s="55">
        <v>10</v>
      </c>
      <c r="N187" s="12">
        <v>3.2</v>
      </c>
    </row>
    <row r="188" spans="1:14" ht="15">
      <c r="A188" s="7" t="s">
        <v>398</v>
      </c>
      <c r="B188" s="11" t="s">
        <v>239</v>
      </c>
      <c r="C188" s="38" t="s">
        <v>242</v>
      </c>
      <c r="D188" s="51"/>
      <c r="E188" s="51"/>
      <c r="F188" s="51"/>
      <c r="G188" s="51"/>
      <c r="H188" s="51"/>
      <c r="I188" s="51"/>
      <c r="J188" s="3">
        <f>SUM(D188:F188)</f>
        <v>0</v>
      </c>
      <c r="K188" s="55">
        <v>31.5</v>
      </c>
      <c r="L188" s="56">
        <f t="shared" si="74"/>
        <v>0</v>
      </c>
      <c r="M188" s="55">
        <v>10</v>
      </c>
      <c r="N188" s="12">
        <v>3.2</v>
      </c>
    </row>
    <row r="189" spans="1:14" ht="15">
      <c r="A189" s="7" t="s">
        <v>399</v>
      </c>
      <c r="B189" s="11" t="s">
        <v>238</v>
      </c>
      <c r="C189" s="38" t="s">
        <v>242</v>
      </c>
      <c r="D189" s="51"/>
      <c r="E189" s="51"/>
      <c r="F189" s="51"/>
      <c r="G189" s="51"/>
      <c r="H189" s="51"/>
      <c r="I189" s="51"/>
      <c r="J189" s="3">
        <f>SUM(D189:F189)</f>
        <v>0</v>
      </c>
      <c r="K189" s="55">
        <v>31.5</v>
      </c>
      <c r="L189" s="56">
        <f t="shared" si="74"/>
        <v>0</v>
      </c>
      <c r="M189" s="55">
        <v>10</v>
      </c>
      <c r="N189" s="12">
        <v>3.2</v>
      </c>
    </row>
    <row r="190" spans="1:14" ht="15">
      <c r="A190" s="37" t="s">
        <v>400</v>
      </c>
      <c r="B190" s="38" t="s">
        <v>401</v>
      </c>
      <c r="C190" s="38" t="s">
        <v>242</v>
      </c>
      <c r="D190" s="51"/>
      <c r="E190" s="51"/>
      <c r="F190" s="51"/>
      <c r="G190" s="51"/>
      <c r="H190" s="51"/>
      <c r="I190" s="51"/>
      <c r="J190" s="3">
        <f t="shared" si="72"/>
        <v>0</v>
      </c>
      <c r="K190" s="55">
        <v>31.5</v>
      </c>
      <c r="L190" s="56">
        <f t="shared" si="74"/>
        <v>0</v>
      </c>
      <c r="M190" s="55">
        <v>10</v>
      </c>
      <c r="N190" s="12">
        <v>3.2</v>
      </c>
    </row>
    <row r="191" spans="1:14" ht="15">
      <c r="A191" s="37" t="s">
        <v>402</v>
      </c>
      <c r="B191" s="38" t="s">
        <v>403</v>
      </c>
      <c r="C191" s="38" t="s">
        <v>242</v>
      </c>
      <c r="D191" s="51"/>
      <c r="E191" s="51"/>
      <c r="F191" s="51"/>
      <c r="G191" s="51"/>
      <c r="H191" s="51"/>
      <c r="I191" s="51"/>
      <c r="J191" s="3">
        <f t="shared" si="72"/>
        <v>0</v>
      </c>
      <c r="K191" s="55">
        <v>31.5</v>
      </c>
      <c r="L191" s="56">
        <f t="shared" si="74"/>
        <v>0</v>
      </c>
      <c r="M191" s="55">
        <v>10</v>
      </c>
      <c r="N191" s="12">
        <v>3.2</v>
      </c>
    </row>
    <row r="192" spans="1:14" ht="15">
      <c r="A192" s="7" t="s">
        <v>404</v>
      </c>
      <c r="B192" s="11" t="s">
        <v>235</v>
      </c>
      <c r="C192" s="38" t="s">
        <v>242</v>
      </c>
      <c r="D192" s="51"/>
      <c r="E192" s="51"/>
      <c r="F192" s="51"/>
      <c r="G192" s="51"/>
      <c r="H192" s="51"/>
      <c r="I192" s="51"/>
      <c r="J192" s="3">
        <f>SUM(D192:F192)</f>
        <v>0</v>
      </c>
      <c r="K192" s="55">
        <v>31.5</v>
      </c>
      <c r="L192" s="56">
        <f t="shared" si="74"/>
        <v>0</v>
      </c>
      <c r="M192" s="55">
        <v>10</v>
      </c>
      <c r="N192" s="12">
        <v>3.2</v>
      </c>
    </row>
    <row r="193" spans="1:14" ht="15">
      <c r="A193" s="7" t="s">
        <v>405</v>
      </c>
      <c r="B193" s="11" t="s">
        <v>236</v>
      </c>
      <c r="C193" s="38" t="s">
        <v>242</v>
      </c>
      <c r="D193" s="51"/>
      <c r="E193" s="51"/>
      <c r="F193" s="51"/>
      <c r="G193" s="51"/>
      <c r="H193" s="51"/>
      <c r="I193" s="51"/>
      <c r="J193" s="3">
        <f t="shared" ref="J193:J197" si="75">SUM(D193:F193)</f>
        <v>0</v>
      </c>
      <c r="K193" s="55">
        <v>31.5</v>
      </c>
      <c r="L193" s="56">
        <f t="shared" si="74"/>
        <v>0</v>
      </c>
      <c r="M193" s="55">
        <v>10</v>
      </c>
      <c r="N193" s="12">
        <v>3.2</v>
      </c>
    </row>
    <row r="194" spans="1:14" ht="15">
      <c r="A194" s="7" t="s">
        <v>406</v>
      </c>
      <c r="B194" s="11" t="s">
        <v>407</v>
      </c>
      <c r="C194" s="38" t="s">
        <v>242</v>
      </c>
      <c r="D194" s="51"/>
      <c r="E194" s="51"/>
      <c r="F194" s="51"/>
      <c r="G194" s="51"/>
      <c r="H194" s="51"/>
      <c r="I194" s="51"/>
      <c r="J194" s="3">
        <f t="shared" si="75"/>
        <v>0</v>
      </c>
      <c r="K194" s="55">
        <v>31.5</v>
      </c>
      <c r="L194" s="56">
        <f t="shared" si="74"/>
        <v>0</v>
      </c>
      <c r="M194" s="55">
        <v>10</v>
      </c>
      <c r="N194" s="12">
        <v>3.2</v>
      </c>
    </row>
    <row r="195" spans="1:14" ht="15">
      <c r="A195" s="7" t="s">
        <v>408</v>
      </c>
      <c r="B195" s="11" t="s">
        <v>240</v>
      </c>
      <c r="C195" s="38" t="s">
        <v>242</v>
      </c>
      <c r="D195" s="51"/>
      <c r="E195" s="51"/>
      <c r="F195" s="51"/>
      <c r="G195" s="51"/>
      <c r="H195" s="51"/>
      <c r="I195" s="51"/>
      <c r="J195" s="3">
        <f>SUM(D195:F195)</f>
        <v>0</v>
      </c>
      <c r="K195" s="55">
        <v>31.5</v>
      </c>
      <c r="L195" s="56">
        <f t="shared" si="74"/>
        <v>0</v>
      </c>
      <c r="M195" s="55">
        <v>10</v>
      </c>
      <c r="N195" s="12">
        <v>3.2</v>
      </c>
    </row>
    <row r="196" spans="1:14" ht="15">
      <c r="A196" s="37" t="s">
        <v>409</v>
      </c>
      <c r="B196" s="38" t="s">
        <v>241</v>
      </c>
      <c r="C196" s="38" t="s">
        <v>242</v>
      </c>
      <c r="D196" s="51"/>
      <c r="E196" s="51"/>
      <c r="F196" s="51"/>
      <c r="G196" s="51"/>
      <c r="H196" s="51"/>
      <c r="I196" s="51"/>
      <c r="J196" s="3">
        <f>SUM(D196:F196)</f>
        <v>0</v>
      </c>
      <c r="K196" s="55">
        <v>31.5</v>
      </c>
      <c r="L196" s="56">
        <f t="shared" si="74"/>
        <v>0</v>
      </c>
      <c r="M196" s="55">
        <v>10</v>
      </c>
      <c r="N196" s="12">
        <v>3.2</v>
      </c>
    </row>
    <row r="197" spans="1:14" ht="16" thickBot="1">
      <c r="A197" s="31" t="s">
        <v>87</v>
      </c>
      <c r="B197" s="25" t="s">
        <v>233</v>
      </c>
      <c r="C197" s="38" t="s">
        <v>242</v>
      </c>
      <c r="D197" s="51"/>
      <c r="E197" s="51"/>
      <c r="F197" s="51"/>
      <c r="G197" s="51"/>
      <c r="H197" s="51"/>
      <c r="I197" s="51"/>
      <c r="J197" s="52">
        <f t="shared" si="75"/>
        <v>0</v>
      </c>
      <c r="K197" s="55">
        <v>31.5</v>
      </c>
      <c r="L197" s="56">
        <f t="shared" si="74"/>
        <v>0</v>
      </c>
      <c r="M197" s="55">
        <v>10</v>
      </c>
      <c r="N197" s="32">
        <v>3.2</v>
      </c>
    </row>
    <row r="198" spans="1:14" ht="32" customHeight="1" thickBot="1">
      <c r="A198" s="59" t="s">
        <v>49</v>
      </c>
      <c r="B198" s="15" t="s">
        <v>2</v>
      </c>
      <c r="C198" s="15" t="s">
        <v>416</v>
      </c>
      <c r="D198" s="60"/>
      <c r="E198" s="60"/>
      <c r="F198" s="60"/>
      <c r="G198" s="60"/>
      <c r="H198" s="60"/>
      <c r="I198" s="60"/>
      <c r="J198" s="60"/>
      <c r="K198" s="17" t="s">
        <v>245</v>
      </c>
      <c r="L198" s="17" t="s">
        <v>246</v>
      </c>
      <c r="M198" s="17" t="s">
        <v>247</v>
      </c>
      <c r="N198" s="17" t="s">
        <v>22</v>
      </c>
    </row>
    <row r="199" spans="1:14" ht="15">
      <c r="A199" s="24" t="s">
        <v>51</v>
      </c>
      <c r="B199" s="25" t="s">
        <v>410</v>
      </c>
      <c r="C199" s="25" t="s">
        <v>208</v>
      </c>
      <c r="D199" s="51"/>
      <c r="E199" s="51"/>
      <c r="F199" s="53"/>
      <c r="G199" s="53"/>
      <c r="H199" s="53"/>
      <c r="I199" s="53"/>
      <c r="J199" s="3">
        <f t="shared" ref="J199:J200" si="76">SUM(D199:F199)</f>
        <v>0</v>
      </c>
      <c r="K199" s="55">
        <v>16</v>
      </c>
      <c r="L199" s="56">
        <f t="shared" ref="L199:L200" si="77">J199*K199</f>
        <v>0</v>
      </c>
      <c r="M199" s="55">
        <v>40</v>
      </c>
      <c r="N199" s="13">
        <f t="shared" ref="N199:N200" si="78">M199/K199</f>
        <v>2.5</v>
      </c>
    </row>
    <row r="200" spans="1:14" ht="16" thickBot="1">
      <c r="A200" s="26" t="s">
        <v>50</v>
      </c>
      <c r="B200" s="27" t="s">
        <v>52</v>
      </c>
      <c r="C200" s="27" t="s">
        <v>208</v>
      </c>
      <c r="D200" s="28"/>
      <c r="E200" s="28"/>
      <c r="F200" s="54"/>
      <c r="G200" s="54"/>
      <c r="H200" s="54"/>
      <c r="I200" s="54"/>
      <c r="J200" s="29">
        <f t="shared" si="76"/>
        <v>0</v>
      </c>
      <c r="K200" s="55">
        <v>16</v>
      </c>
      <c r="L200" s="56">
        <f t="shared" si="77"/>
        <v>0</v>
      </c>
      <c r="M200" s="55">
        <v>40</v>
      </c>
      <c r="N200" s="30">
        <f t="shared" si="78"/>
        <v>2.5</v>
      </c>
    </row>
    <row r="201" spans="1:14" ht="37" customHeight="1" thickBot="1">
      <c r="A201" s="59" t="s">
        <v>232</v>
      </c>
      <c r="B201" s="15" t="s">
        <v>2</v>
      </c>
      <c r="C201" s="15" t="s">
        <v>416</v>
      </c>
      <c r="D201" s="60"/>
      <c r="E201" s="60"/>
      <c r="F201" s="60"/>
      <c r="G201" s="60"/>
      <c r="H201" s="60"/>
      <c r="I201" s="60"/>
      <c r="J201" s="60"/>
      <c r="K201" s="17" t="s">
        <v>245</v>
      </c>
      <c r="L201" s="17" t="s">
        <v>246</v>
      </c>
      <c r="M201" s="17" t="s">
        <v>247</v>
      </c>
      <c r="N201" s="17" t="s">
        <v>22</v>
      </c>
    </row>
    <row r="202" spans="1:14" ht="15">
      <c r="A202" s="24" t="s">
        <v>411</v>
      </c>
      <c r="B202" s="25" t="s">
        <v>412</v>
      </c>
      <c r="C202" s="25" t="s">
        <v>70</v>
      </c>
      <c r="D202" s="51"/>
      <c r="E202" s="51"/>
      <c r="F202" s="53"/>
      <c r="G202" s="53"/>
      <c r="H202" s="53"/>
      <c r="I202" s="53"/>
      <c r="J202" s="3">
        <f t="shared" ref="J202:J203" si="79">SUM(D202:F202)</f>
        <v>0</v>
      </c>
      <c r="K202" s="55">
        <v>20</v>
      </c>
      <c r="L202" s="56">
        <f t="shared" ref="L202:L203" si="80">J202*K202</f>
        <v>0</v>
      </c>
      <c r="M202" s="55">
        <v>45</v>
      </c>
      <c r="N202" s="13">
        <f t="shared" ref="N202:N203" si="81">M202/K202</f>
        <v>2.25</v>
      </c>
    </row>
    <row r="203" spans="1:14" ht="16" thickBot="1">
      <c r="A203" s="26" t="s">
        <v>413</v>
      </c>
      <c r="B203" s="27" t="s">
        <v>414</v>
      </c>
      <c r="C203" s="27" t="s">
        <v>70</v>
      </c>
      <c r="D203" s="28"/>
      <c r="E203" s="28"/>
      <c r="F203" s="54"/>
      <c r="G203" s="54"/>
      <c r="H203" s="54"/>
      <c r="I203" s="54"/>
      <c r="J203" s="35">
        <f t="shared" si="79"/>
        <v>0</v>
      </c>
      <c r="K203" s="55">
        <v>20</v>
      </c>
      <c r="L203" s="56">
        <f t="shared" si="80"/>
        <v>0</v>
      </c>
      <c r="M203" s="55">
        <v>45</v>
      </c>
      <c r="N203" s="30">
        <f t="shared" si="81"/>
        <v>2.25</v>
      </c>
    </row>
    <row r="204" spans="1:14" ht="25">
      <c r="A204" s="61" t="s">
        <v>23</v>
      </c>
      <c r="B204" s="62"/>
      <c r="C204" s="62"/>
      <c r="D204" s="62"/>
      <c r="E204" s="62"/>
      <c r="F204" s="62"/>
      <c r="G204" s="62"/>
      <c r="H204" s="62"/>
      <c r="I204" s="62"/>
      <c r="J204" s="62"/>
      <c r="K204" s="63"/>
      <c r="L204" s="75">
        <f>SUM(L9:L203)</f>
        <v>0</v>
      </c>
    </row>
  </sheetData>
  <mergeCells count="35">
    <mergeCell ref="A6:N6"/>
    <mergeCell ref="A7:N7"/>
    <mergeCell ref="D173:E173"/>
    <mergeCell ref="F173:G173"/>
    <mergeCell ref="H173:I173"/>
    <mergeCell ref="A1:J1"/>
    <mergeCell ref="A2:J2"/>
    <mergeCell ref="A3:N3"/>
    <mergeCell ref="A4:N4"/>
    <mergeCell ref="A5:N5"/>
    <mergeCell ref="D174:E174"/>
    <mergeCell ref="F174:G174"/>
    <mergeCell ref="H174:I174"/>
    <mergeCell ref="D175:E175"/>
    <mergeCell ref="F175:G175"/>
    <mergeCell ref="H175:I175"/>
    <mergeCell ref="D176:E176"/>
    <mergeCell ref="F176:G176"/>
    <mergeCell ref="H176:I176"/>
    <mergeCell ref="D177:E177"/>
    <mergeCell ref="F177:G177"/>
    <mergeCell ref="H177:I177"/>
    <mergeCell ref="F180:G180"/>
    <mergeCell ref="H180:I180"/>
    <mergeCell ref="D178:E178"/>
    <mergeCell ref="F178:G178"/>
    <mergeCell ref="H178:I178"/>
    <mergeCell ref="D179:E179"/>
    <mergeCell ref="F179:G179"/>
    <mergeCell ref="H179:I179"/>
    <mergeCell ref="A204:K204"/>
    <mergeCell ref="D181:E181"/>
    <mergeCell ref="F181:G181"/>
    <mergeCell ref="H181:I181"/>
    <mergeCell ref="D180:E180"/>
  </mergeCells>
  <pageMargins left="0.7" right="0.7" top="0.75" bottom="0.75" header="0.3" footer="0.3"/>
  <pageSetup scale="58" fitToHeight="0" orientation="landscape" horizontalDpi="360" verticalDpi="36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Order sheet €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JOB</cp:lastModifiedBy>
  <cp:lastPrinted>2020-07-12T10:16:11Z</cp:lastPrinted>
  <dcterms:created xsi:type="dcterms:W3CDTF">2009-06-03T16:04:59Z</dcterms:created>
  <dcterms:modified xsi:type="dcterms:W3CDTF">2020-07-21T16:03:23Z</dcterms:modified>
</cp:coreProperties>
</file>